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anm\Google Drive\01 WA Coastal Resilience Project\Objective 1 Team\PRODUCTS\VLM_Data&amp;Tools\"/>
    </mc:Choice>
  </mc:AlternateContent>
  <bookViews>
    <workbookView xWindow="24195" yWindow="465" windowWidth="19785" windowHeight="26715"/>
  </bookViews>
  <sheets>
    <sheet name="Sheet1" sheetId="1" r:id="rId1"/>
  </sheets>
  <calcPr calcId="162913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" i="1" l="1"/>
  <c r="H3" i="1"/>
  <c r="H190" i="1"/>
  <c r="H264" i="1"/>
  <c r="H265" i="1"/>
  <c r="H266" i="1"/>
  <c r="H267" i="1"/>
  <c r="H119" i="1"/>
  <c r="H120" i="1"/>
  <c r="H268" i="1"/>
  <c r="H269" i="1"/>
  <c r="H270" i="1"/>
  <c r="H271" i="1"/>
  <c r="H121" i="1"/>
  <c r="H272" i="1"/>
  <c r="H273" i="1"/>
  <c r="H122" i="1"/>
  <c r="H274" i="1"/>
  <c r="H275" i="1"/>
  <c r="H123" i="1"/>
  <c r="H4" i="1"/>
  <c r="H124" i="1"/>
  <c r="H125" i="1"/>
  <c r="H276" i="1"/>
  <c r="H126" i="1"/>
  <c r="H5" i="1"/>
  <c r="H277" i="1"/>
  <c r="H278" i="1"/>
  <c r="H6" i="1"/>
  <c r="H279" i="1"/>
  <c r="H191" i="1"/>
  <c r="H127" i="1"/>
  <c r="H7" i="1"/>
  <c r="H8" i="1"/>
  <c r="H280" i="1"/>
  <c r="H192" i="1"/>
  <c r="H193" i="1"/>
  <c r="H281" i="1"/>
  <c r="H282" i="1"/>
  <c r="H283" i="1"/>
  <c r="H128" i="1"/>
  <c r="H284" i="1"/>
  <c r="H9" i="1"/>
  <c r="H285" i="1"/>
  <c r="H194" i="1"/>
  <c r="H129" i="1"/>
  <c r="H10" i="1"/>
  <c r="H11" i="1"/>
  <c r="H12" i="1"/>
  <c r="H13" i="1"/>
  <c r="H130" i="1"/>
  <c r="H131" i="1"/>
  <c r="H132" i="1"/>
  <c r="H195" i="1"/>
  <c r="H14" i="1"/>
  <c r="H196" i="1"/>
  <c r="H197" i="1"/>
  <c r="H198" i="1"/>
  <c r="H133" i="1"/>
  <c r="H134" i="1"/>
  <c r="H135" i="1"/>
  <c r="H15" i="1"/>
  <c r="H16" i="1"/>
  <c r="H136" i="1"/>
  <c r="H137" i="1"/>
  <c r="H199" i="1"/>
  <c r="H17" i="1"/>
  <c r="H18" i="1"/>
  <c r="H19" i="1"/>
  <c r="H20" i="1"/>
  <c r="H286" i="1"/>
  <c r="H287" i="1"/>
  <c r="H288" i="1"/>
  <c r="H289" i="1"/>
  <c r="H21" i="1"/>
  <c r="H138" i="1"/>
  <c r="H200" i="1"/>
  <c r="H139" i="1"/>
  <c r="H140" i="1"/>
  <c r="H201" i="1"/>
  <c r="H202" i="1"/>
  <c r="H141" i="1"/>
  <c r="H290" i="1"/>
  <c r="H22" i="1"/>
  <c r="H23" i="1"/>
  <c r="H291" i="1"/>
  <c r="H142" i="1"/>
  <c r="H24" i="1"/>
  <c r="H203" i="1"/>
  <c r="H204" i="1"/>
  <c r="H205" i="1"/>
  <c r="H292" i="1"/>
  <c r="H25" i="1"/>
  <c r="H26" i="1"/>
  <c r="H206" i="1"/>
  <c r="H27" i="1"/>
  <c r="H143" i="1"/>
  <c r="H207" i="1"/>
  <c r="H293" i="1"/>
  <c r="H208" i="1"/>
  <c r="H144" i="1"/>
  <c r="H145" i="1"/>
  <c r="H28" i="1"/>
  <c r="H29" i="1"/>
  <c r="H209" i="1"/>
  <c r="H30" i="1"/>
  <c r="H210" i="1"/>
  <c r="H31" i="1"/>
  <c r="H294" i="1"/>
  <c r="H295" i="1"/>
  <c r="H211" i="1"/>
  <c r="H146" i="1"/>
  <c r="H147" i="1"/>
  <c r="H296" i="1"/>
  <c r="H148" i="1"/>
  <c r="H149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212" i="1"/>
  <c r="H311" i="1"/>
  <c r="H312" i="1"/>
  <c r="H313" i="1"/>
  <c r="H314" i="1"/>
  <c r="H315" i="1"/>
  <c r="H150" i="1"/>
  <c r="H32" i="1"/>
  <c r="H213" i="1"/>
  <c r="H3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316" i="1"/>
  <c r="H236" i="1"/>
  <c r="H237" i="1"/>
  <c r="H238" i="1"/>
  <c r="H239" i="1"/>
  <c r="H34" i="1"/>
  <c r="H35" i="1"/>
  <c r="H151" i="1"/>
  <c r="H36" i="1"/>
  <c r="H37" i="1"/>
  <c r="H38" i="1"/>
  <c r="H39" i="1"/>
  <c r="H240" i="1"/>
  <c r="H241" i="1"/>
  <c r="H242" i="1"/>
  <c r="H243" i="1"/>
  <c r="H40" i="1"/>
  <c r="H244" i="1"/>
  <c r="H41" i="1"/>
  <c r="H245" i="1"/>
  <c r="H246" i="1"/>
  <c r="H247" i="1"/>
  <c r="H42" i="1"/>
  <c r="H43" i="1"/>
  <c r="H44" i="1"/>
  <c r="H45" i="1"/>
  <c r="H152" i="1"/>
  <c r="H46" i="1"/>
  <c r="H47" i="1"/>
  <c r="H48" i="1"/>
  <c r="H49" i="1"/>
  <c r="H50" i="1"/>
  <c r="H51" i="1"/>
  <c r="H248" i="1"/>
  <c r="H249" i="1"/>
  <c r="H52" i="1"/>
  <c r="H53" i="1"/>
  <c r="H54" i="1"/>
  <c r="H55" i="1"/>
  <c r="H56" i="1"/>
  <c r="H57" i="1"/>
  <c r="H58" i="1"/>
  <c r="H59" i="1"/>
  <c r="H60" i="1"/>
  <c r="H153" i="1"/>
  <c r="H61" i="1"/>
  <c r="H62" i="1"/>
  <c r="H63" i="1"/>
  <c r="H154" i="1"/>
  <c r="H64" i="1"/>
  <c r="H65" i="1"/>
  <c r="H66" i="1"/>
  <c r="H67" i="1"/>
  <c r="H68" i="1"/>
  <c r="H69" i="1"/>
  <c r="H70" i="1"/>
  <c r="H71" i="1"/>
  <c r="H72" i="1"/>
  <c r="H73" i="1"/>
  <c r="H155" i="1"/>
  <c r="H74" i="1"/>
  <c r="H75" i="1"/>
  <c r="H76" i="1"/>
  <c r="H77" i="1"/>
  <c r="H78" i="1"/>
  <c r="H250" i="1"/>
  <c r="H317" i="1"/>
  <c r="H251" i="1"/>
  <c r="H318" i="1"/>
  <c r="H252" i="1"/>
  <c r="H319" i="1"/>
  <c r="H320" i="1"/>
  <c r="H156" i="1"/>
  <c r="H157" i="1"/>
  <c r="H158" i="1"/>
  <c r="H321" i="1"/>
  <c r="H79" i="1"/>
  <c r="H322" i="1"/>
  <c r="H80" i="1"/>
  <c r="H323" i="1"/>
  <c r="H324" i="1"/>
  <c r="H253" i="1"/>
  <c r="H325" i="1"/>
  <c r="H159" i="1"/>
  <c r="H81" i="1"/>
  <c r="H82" i="1"/>
  <c r="H326" i="1"/>
  <c r="H160" i="1"/>
  <c r="H254" i="1"/>
  <c r="H161" i="1"/>
  <c r="H162" i="1"/>
  <c r="H163" i="1"/>
  <c r="H327" i="1"/>
  <c r="H83" i="1"/>
  <c r="H164" i="1"/>
  <c r="H255" i="1"/>
  <c r="H165" i="1"/>
  <c r="H256" i="1"/>
  <c r="H84" i="1"/>
  <c r="H328" i="1"/>
  <c r="H85" i="1"/>
  <c r="H329" i="1"/>
  <c r="H86" i="1"/>
  <c r="H87" i="1"/>
  <c r="H88" i="1"/>
  <c r="H89" i="1"/>
  <c r="H330" i="1"/>
  <c r="H90" i="1"/>
  <c r="H166" i="1"/>
  <c r="H167" i="1"/>
  <c r="H91" i="1"/>
  <c r="H92" i="1"/>
  <c r="H93" i="1"/>
  <c r="H94" i="1"/>
  <c r="H168" i="1"/>
  <c r="H331" i="1"/>
  <c r="H95" i="1"/>
  <c r="H169" i="1"/>
  <c r="H170" i="1"/>
  <c r="H96" i="1"/>
  <c r="H332" i="1"/>
  <c r="H333" i="1"/>
  <c r="H97" i="1"/>
  <c r="H98" i="1"/>
  <c r="H334" i="1"/>
  <c r="H171" i="1"/>
  <c r="H99" i="1"/>
  <c r="H172" i="1"/>
  <c r="H257" i="1"/>
  <c r="H258" i="1"/>
  <c r="H335" i="1"/>
  <c r="H259" i="1"/>
  <c r="H336" i="1"/>
  <c r="H100" i="1"/>
  <c r="H101" i="1"/>
  <c r="H102" i="1"/>
  <c r="H103" i="1"/>
  <c r="H337" i="1"/>
  <c r="H104" i="1"/>
  <c r="H338" i="1"/>
  <c r="H105" i="1"/>
  <c r="H173" i="1"/>
  <c r="H174" i="1"/>
  <c r="H106" i="1"/>
  <c r="H107" i="1"/>
  <c r="H108" i="1"/>
  <c r="H109" i="1"/>
  <c r="H110" i="1"/>
  <c r="H175" i="1"/>
  <c r="H260" i="1"/>
  <c r="H261" i="1"/>
  <c r="H176" i="1"/>
  <c r="H177" i="1"/>
  <c r="H178" i="1"/>
  <c r="H179" i="1"/>
  <c r="H180" i="1"/>
  <c r="H181" i="1"/>
  <c r="H182" i="1"/>
  <c r="H183" i="1"/>
  <c r="H184" i="1"/>
  <c r="H185" i="1"/>
  <c r="H186" i="1"/>
  <c r="H111" i="1"/>
  <c r="H187" i="1"/>
  <c r="H188" i="1"/>
  <c r="H112" i="1"/>
  <c r="H262" i="1"/>
  <c r="H339" i="1"/>
  <c r="H189" i="1"/>
  <c r="H113" i="1"/>
  <c r="H114" i="1"/>
  <c r="H115" i="1"/>
  <c r="H116" i="1"/>
  <c r="H340" i="1"/>
  <c r="H341" i="1"/>
  <c r="H342" i="1"/>
  <c r="H263" i="1"/>
  <c r="H117" i="1"/>
  <c r="H343" i="1"/>
  <c r="H118" i="1"/>
  <c r="H770" i="1"/>
  <c r="H784" i="1"/>
  <c r="H785" i="1"/>
  <c r="H786" i="1"/>
  <c r="H787" i="1"/>
  <c r="H771" i="1"/>
  <c r="H772" i="1"/>
  <c r="H773" i="1"/>
  <c r="H774" i="1"/>
  <c r="H788" i="1"/>
  <c r="H775" i="1"/>
  <c r="H789" i="1"/>
  <c r="H790" i="1"/>
  <c r="H776" i="1"/>
  <c r="H791" i="1"/>
  <c r="H777" i="1"/>
  <c r="H778" i="1"/>
  <c r="H779" i="1"/>
  <c r="H780" i="1"/>
  <c r="H792" i="1"/>
  <c r="H781" i="1"/>
  <c r="H782" i="1"/>
  <c r="H78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732" i="1"/>
  <c r="H733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734" i="1"/>
  <c r="H735" i="1"/>
  <c r="H462" i="1"/>
  <c r="H463" i="1"/>
  <c r="H464" i="1"/>
  <c r="H465" i="1"/>
  <c r="H466" i="1"/>
  <c r="H467" i="1"/>
  <c r="H468" i="1"/>
  <c r="H469" i="1"/>
  <c r="H470" i="1"/>
  <c r="H471" i="1"/>
  <c r="H736" i="1"/>
  <c r="H737" i="1"/>
  <c r="H738" i="1"/>
  <c r="H739" i="1"/>
  <c r="H472" i="1"/>
  <c r="H740" i="1"/>
  <c r="H473" i="1"/>
  <c r="H741" i="1"/>
  <c r="H742" i="1"/>
  <c r="H474" i="1"/>
  <c r="H475" i="1"/>
  <c r="H476" i="1"/>
  <c r="H477" i="1"/>
  <c r="H478" i="1"/>
  <c r="H479" i="1"/>
  <c r="H480" i="1"/>
  <c r="H481" i="1"/>
  <c r="H743" i="1"/>
  <c r="H744" i="1"/>
  <c r="H745" i="1"/>
  <c r="H482" i="1"/>
  <c r="H483" i="1"/>
  <c r="H746" i="1"/>
  <c r="H484" i="1"/>
  <c r="H747" i="1"/>
  <c r="H485" i="1"/>
  <c r="H748" i="1"/>
  <c r="H486" i="1"/>
  <c r="H749" i="1"/>
  <c r="H750" i="1"/>
  <c r="H751" i="1"/>
  <c r="H752" i="1"/>
  <c r="H487" i="1"/>
  <c r="H753" i="1"/>
  <c r="H754" i="1"/>
  <c r="H755" i="1"/>
  <c r="H756" i="1"/>
  <c r="H757" i="1"/>
  <c r="H758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759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760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761" i="1"/>
  <c r="H643" i="1"/>
  <c r="H762" i="1"/>
  <c r="H644" i="1"/>
  <c r="H645" i="1"/>
  <c r="H646" i="1"/>
  <c r="H647" i="1"/>
  <c r="H648" i="1"/>
  <c r="H649" i="1"/>
  <c r="H650" i="1"/>
  <c r="H763" i="1"/>
  <c r="H764" i="1"/>
  <c r="H765" i="1"/>
  <c r="H651" i="1"/>
  <c r="H766" i="1"/>
  <c r="H767" i="1"/>
  <c r="H768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769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D651" i="1"/>
  <c r="D647" i="1"/>
  <c r="D628" i="1"/>
  <c r="D627" i="1"/>
  <c r="D625" i="1"/>
  <c r="D609" i="1"/>
  <c r="D604" i="1"/>
  <c r="D563" i="1"/>
  <c r="D538" i="1"/>
  <c r="D535" i="1"/>
  <c r="D532" i="1"/>
  <c r="D529" i="1"/>
  <c r="D510" i="1"/>
  <c r="D506" i="1"/>
</calcChain>
</file>

<file path=xl/sharedStrings.xml><?xml version="1.0" encoding="utf-8"?>
<sst xmlns="http://schemas.openxmlformats.org/spreadsheetml/2006/main" count="1590" uniqueCount="381">
  <si>
    <t>Station Name</t>
  </si>
  <si>
    <t>Latitude</t>
  </si>
  <si>
    <t>Longitude</t>
  </si>
  <si>
    <t>Mean Vel (mm/yr)</t>
  </si>
  <si>
    <t>Stand Dev  V (mm/yr)</t>
  </si>
  <si>
    <t>ALBH</t>
  </si>
  <si>
    <t>ARLI</t>
  </si>
  <si>
    <t>ASHL</t>
  </si>
  <si>
    <t>BCAB</t>
  </si>
  <si>
    <t>BCBU</t>
  </si>
  <si>
    <t>BCCH</t>
  </si>
  <si>
    <t>BCCQ</t>
  </si>
  <si>
    <t>BCES</t>
  </si>
  <si>
    <t>BCIT</t>
  </si>
  <si>
    <t>BCLC</t>
  </si>
  <si>
    <t>BCLI</t>
  </si>
  <si>
    <t>BCMR</t>
  </si>
  <si>
    <t>BCNA</t>
  </si>
  <si>
    <t>BCNS</t>
  </si>
  <si>
    <t>BCSE</t>
  </si>
  <si>
    <t>BCSF</t>
  </si>
  <si>
    <t>BCSM</t>
  </si>
  <si>
    <t>BCTS</t>
  </si>
  <si>
    <t>BCVC</t>
  </si>
  <si>
    <t>BCVI</t>
  </si>
  <si>
    <t>BELI</t>
  </si>
  <si>
    <t>BFIR</t>
  </si>
  <si>
    <t>BILS</t>
  </si>
  <si>
    <t>BLNP</t>
  </si>
  <si>
    <t>BLVU</t>
  </si>
  <si>
    <t>BLYN</t>
  </si>
  <si>
    <t>BRN3</t>
  </si>
  <si>
    <t>BRNB</t>
  </si>
  <si>
    <t>BSUM</t>
  </si>
  <si>
    <t>BTON</t>
  </si>
  <si>
    <t>CABL</t>
  </si>
  <si>
    <t>CAMI</t>
  </si>
  <si>
    <t>CATH</t>
  </si>
  <si>
    <t>CHCM</t>
  </si>
  <si>
    <t>CHEM</t>
  </si>
  <si>
    <t>CHWK</t>
  </si>
  <si>
    <t>CHZZ</t>
  </si>
  <si>
    <t>CLCV</t>
  </si>
  <si>
    <t>CLHQ</t>
  </si>
  <si>
    <t>CLMS</t>
  </si>
  <si>
    <t>CLRS</t>
  </si>
  <si>
    <t>CLWZ</t>
  </si>
  <si>
    <t>CNCR</t>
  </si>
  <si>
    <t>COB1</t>
  </si>
  <si>
    <t>CORV</t>
  </si>
  <si>
    <t>COUG</t>
  </si>
  <si>
    <t>COUP</t>
  </si>
  <si>
    <t>CPXF</t>
  </si>
  <si>
    <t>CPXX</t>
  </si>
  <si>
    <t>CROK</t>
  </si>
  <si>
    <t>CSHQ</t>
  </si>
  <si>
    <t>CSHR</t>
  </si>
  <si>
    <t>CSKI</t>
  </si>
  <si>
    <t>CTPT</t>
  </si>
  <si>
    <t>CUSH</t>
  </si>
  <si>
    <t>CVO1</t>
  </si>
  <si>
    <t>DCSO</t>
  </si>
  <si>
    <t>DDSN</t>
  </si>
  <si>
    <t>DEA2</t>
  </si>
  <si>
    <t>DEEJ</t>
  </si>
  <si>
    <t>DWH1</t>
  </si>
  <si>
    <t>ELSR</t>
  </si>
  <si>
    <t>ENUM</t>
  </si>
  <si>
    <t>FRFX</t>
  </si>
  <si>
    <t>FRID</t>
  </si>
  <si>
    <t>FSRH</t>
  </si>
  <si>
    <t>FTS1</t>
  </si>
  <si>
    <t>FTS2</t>
  </si>
  <si>
    <t>FTS5</t>
  </si>
  <si>
    <t>FTS6</t>
  </si>
  <si>
    <t>GBN2</t>
  </si>
  <si>
    <t>GBN3</t>
  </si>
  <si>
    <t>GBN4</t>
  </si>
  <si>
    <t>GBN5</t>
  </si>
  <si>
    <t>GRMD</t>
  </si>
  <si>
    <t>GRP4</t>
  </si>
  <si>
    <t>GTPS</t>
  </si>
  <si>
    <t>HAHD</t>
  </si>
  <si>
    <t>HGP1</t>
  </si>
  <si>
    <t>HLSY</t>
  </si>
  <si>
    <t>HUSB</t>
  </si>
  <si>
    <t>IWAC</t>
  </si>
  <si>
    <t>JIME</t>
  </si>
  <si>
    <t>JRO1</t>
  </si>
  <si>
    <t>KELS</t>
  </si>
  <si>
    <t>KFRC</t>
  </si>
  <si>
    <t>KRMT</t>
  </si>
  <si>
    <t>KTBW</t>
  </si>
  <si>
    <t>LA1P</t>
  </si>
  <si>
    <t>LCSO</t>
  </si>
  <si>
    <t>LFLO</t>
  </si>
  <si>
    <t>LINL</t>
  </si>
  <si>
    <t>LKCP</t>
  </si>
  <si>
    <t>LNGB</t>
  </si>
  <si>
    <t>LPSB</t>
  </si>
  <si>
    <t>LSIG</t>
  </si>
  <si>
    <t>LWCK</t>
  </si>
  <si>
    <t>MCSO</t>
  </si>
  <si>
    <t>MECR</t>
  </si>
  <si>
    <t>MHTL</t>
  </si>
  <si>
    <t>MKAH</t>
  </si>
  <si>
    <t>MON3</t>
  </si>
  <si>
    <t>MRSD</t>
  </si>
  <si>
    <t>MUIR</t>
  </si>
  <si>
    <t>NANO</t>
  </si>
  <si>
    <t>NEAH</t>
  </si>
  <si>
    <t>NEWP</t>
  </si>
  <si>
    <t>NINT</t>
  </si>
  <si>
    <t>NWBG</t>
  </si>
  <si>
    <t>OAKR</t>
  </si>
  <si>
    <t>OBEC</t>
  </si>
  <si>
    <t>OBSR</t>
  </si>
  <si>
    <t>OCEN</t>
  </si>
  <si>
    <t>ODOT</t>
  </si>
  <si>
    <t>OLAR</t>
  </si>
  <si>
    <t>OLMP</t>
  </si>
  <si>
    <t>ONAB</t>
  </si>
  <si>
    <t>ORDO</t>
  </si>
  <si>
    <t>OREU</t>
  </si>
  <si>
    <t>ORFL</t>
  </si>
  <si>
    <t>ORGR</t>
  </si>
  <si>
    <t>ORHA</t>
  </si>
  <si>
    <t>ORHI</t>
  </si>
  <si>
    <t>ORK1</t>
  </si>
  <si>
    <t>ORK2</t>
  </si>
  <si>
    <t>ORK5</t>
  </si>
  <si>
    <t>ORK6</t>
  </si>
  <si>
    <t>ORMV</t>
  </si>
  <si>
    <t>ORNW</t>
  </si>
  <si>
    <t>OROR</t>
  </si>
  <si>
    <t>ORPO</t>
  </si>
  <si>
    <t>ORSB</t>
  </si>
  <si>
    <t>ORSH</t>
  </si>
  <si>
    <t>ORSL</t>
  </si>
  <si>
    <t>ORTA</t>
  </si>
  <si>
    <t>ORTI</t>
  </si>
  <si>
    <t>OTIS</t>
  </si>
  <si>
    <t>OYLR</t>
  </si>
  <si>
    <t>P061</t>
  </si>
  <si>
    <t>P064</t>
  </si>
  <si>
    <t>P179</t>
  </si>
  <si>
    <t>P191</t>
  </si>
  <si>
    <t>P362</t>
  </si>
  <si>
    <t>P363</t>
  </si>
  <si>
    <t>P364</t>
  </si>
  <si>
    <t>P365</t>
  </si>
  <si>
    <t>P366</t>
  </si>
  <si>
    <t>P367</t>
  </si>
  <si>
    <t>P368</t>
  </si>
  <si>
    <t>P369</t>
  </si>
  <si>
    <t>P370</t>
  </si>
  <si>
    <t>P371</t>
  </si>
  <si>
    <t>P373</t>
  </si>
  <si>
    <t>P374</t>
  </si>
  <si>
    <t>P375</t>
  </si>
  <si>
    <t>P376</t>
  </si>
  <si>
    <t>P377</t>
  </si>
  <si>
    <t>P378</t>
  </si>
  <si>
    <t>P379</t>
  </si>
  <si>
    <t>P380</t>
  </si>
  <si>
    <t>P382</t>
  </si>
  <si>
    <t>P383</t>
  </si>
  <si>
    <t>P384</t>
  </si>
  <si>
    <t>P385</t>
  </si>
  <si>
    <t>P387</t>
  </si>
  <si>
    <t>P395</t>
  </si>
  <si>
    <t>P396</t>
  </si>
  <si>
    <t>P397</t>
  </si>
  <si>
    <t>P398</t>
  </si>
  <si>
    <t>P399</t>
  </si>
  <si>
    <t>P400</t>
  </si>
  <si>
    <t>P401</t>
  </si>
  <si>
    <t>P402</t>
  </si>
  <si>
    <t>P403</t>
  </si>
  <si>
    <t>P404</t>
  </si>
  <si>
    <t>P405</t>
  </si>
  <si>
    <t>P406</t>
  </si>
  <si>
    <t>P407</t>
  </si>
  <si>
    <t>P408</t>
  </si>
  <si>
    <t>P409</t>
  </si>
  <si>
    <t>P410</t>
  </si>
  <si>
    <t>P411</t>
  </si>
  <si>
    <t>P412</t>
  </si>
  <si>
    <t>P414</t>
  </si>
  <si>
    <t>P415</t>
  </si>
  <si>
    <t>P416</t>
  </si>
  <si>
    <t>P417</t>
  </si>
  <si>
    <t>P418</t>
  </si>
  <si>
    <t>P419</t>
  </si>
  <si>
    <t>P420</t>
  </si>
  <si>
    <t>P421</t>
  </si>
  <si>
    <t>P423</t>
  </si>
  <si>
    <t>P424</t>
  </si>
  <si>
    <t>P425</t>
  </si>
  <si>
    <t>P426</t>
  </si>
  <si>
    <t>P427</t>
  </si>
  <si>
    <t>P429</t>
  </si>
  <si>
    <t>P430</t>
  </si>
  <si>
    <t>P431</t>
  </si>
  <si>
    <t>P432</t>
  </si>
  <si>
    <t>P435</t>
  </si>
  <si>
    <t>P436</t>
  </si>
  <si>
    <t>P437</t>
  </si>
  <si>
    <t>P438</t>
  </si>
  <si>
    <t>P439</t>
  </si>
  <si>
    <t>P440</t>
  </si>
  <si>
    <t>P441</t>
  </si>
  <si>
    <t>P442</t>
  </si>
  <si>
    <t>P446</t>
  </si>
  <si>
    <t>P687</t>
  </si>
  <si>
    <t>P688</t>
  </si>
  <si>
    <t>P689</t>
  </si>
  <si>
    <t>P690</t>
  </si>
  <si>
    <t>P691</t>
  </si>
  <si>
    <t>P692</t>
  </si>
  <si>
    <t>P693</t>
  </si>
  <si>
    <t>P694</t>
  </si>
  <si>
    <t>P695</t>
  </si>
  <si>
    <t>P696</t>
  </si>
  <si>
    <t>P697</t>
  </si>
  <si>
    <t>P698</t>
  </si>
  <si>
    <t>P699</t>
  </si>
  <si>
    <t>P700</t>
  </si>
  <si>
    <t>P701</t>
  </si>
  <si>
    <t>P702</t>
  </si>
  <si>
    <t>P703</t>
  </si>
  <si>
    <t>P705</t>
  </si>
  <si>
    <t>P732</t>
  </si>
  <si>
    <t>P733</t>
  </si>
  <si>
    <t>P734</t>
  </si>
  <si>
    <t>P735</t>
  </si>
  <si>
    <t>P736</t>
  </si>
  <si>
    <t>P737</t>
  </si>
  <si>
    <t>P791</t>
  </si>
  <si>
    <t>P792</t>
  </si>
  <si>
    <t>P815</t>
  </si>
  <si>
    <t>P816</t>
  </si>
  <si>
    <t>PAB1</t>
  </si>
  <si>
    <t>PABH</t>
  </si>
  <si>
    <t>PCHL</t>
  </si>
  <si>
    <t>PCOL</t>
  </si>
  <si>
    <t>PCS2</t>
  </si>
  <si>
    <t>PCSO</t>
  </si>
  <si>
    <t>PDXA</t>
  </si>
  <si>
    <t>PDXB</t>
  </si>
  <si>
    <t>PER1</t>
  </si>
  <si>
    <t>PFLD</t>
  </si>
  <si>
    <t>PGC5</t>
  </si>
  <si>
    <t>PKDL</t>
  </si>
  <si>
    <t>PKWD</t>
  </si>
  <si>
    <t>PMAR</t>
  </si>
  <si>
    <t>PNCL</t>
  </si>
  <si>
    <t>PNHG</t>
  </si>
  <si>
    <t>PNHR</t>
  </si>
  <si>
    <t>POTH</t>
  </si>
  <si>
    <t>PRDY</t>
  </si>
  <si>
    <t>PSEA</t>
  </si>
  <si>
    <t>PSPT</t>
  </si>
  <si>
    <t>PTAA</t>
  </si>
  <si>
    <t>PTAL</t>
  </si>
  <si>
    <t>PTRF</t>
  </si>
  <si>
    <t>PTWA</t>
  </si>
  <si>
    <t>PUPU</t>
  </si>
  <si>
    <t>REED</t>
  </si>
  <si>
    <t>RPT1</t>
  </si>
  <si>
    <t>RPT2</t>
  </si>
  <si>
    <t>RPT5</t>
  </si>
  <si>
    <t>RPT6</t>
  </si>
  <si>
    <t>RSBG</t>
  </si>
  <si>
    <t>RYMD</t>
  </si>
  <si>
    <t>SAMM</t>
  </si>
  <si>
    <t>SATS</t>
  </si>
  <si>
    <t>SC02</t>
  </si>
  <si>
    <t>SC03</t>
  </si>
  <si>
    <t>SC04</t>
  </si>
  <si>
    <t>SCMV</t>
  </si>
  <si>
    <t>SEAI</t>
  </si>
  <si>
    <t>SEAS</t>
  </si>
  <si>
    <t>SEAT</t>
  </si>
  <si>
    <t>SEAW</t>
  </si>
  <si>
    <t>SEDK</t>
  </si>
  <si>
    <t>SEDR</t>
  </si>
  <si>
    <t>SHRK</t>
  </si>
  <si>
    <t>SKMA</t>
  </si>
  <si>
    <t>SMAI</t>
  </si>
  <si>
    <t>SNRS</t>
  </si>
  <si>
    <t>SQAW</t>
  </si>
  <si>
    <t>SQIM</t>
  </si>
  <si>
    <t>SSHO</t>
  </si>
  <si>
    <t>STA1</t>
  </si>
  <si>
    <t>STAY</t>
  </si>
  <si>
    <t>STHM</t>
  </si>
  <si>
    <t>SUHS</t>
  </si>
  <si>
    <t>SUR6</t>
  </si>
  <si>
    <t>SYNC</t>
  </si>
  <si>
    <t>TACO</t>
  </si>
  <si>
    <t>TGAU</t>
  </si>
  <si>
    <t>TGUA</t>
  </si>
  <si>
    <t>THAR</t>
  </si>
  <si>
    <t>THRM</t>
  </si>
  <si>
    <t>THUN</t>
  </si>
  <si>
    <t>TILL</t>
  </si>
  <si>
    <t>TPW2</t>
  </si>
  <si>
    <t>TRI1</t>
  </si>
  <si>
    <t>TSEP</t>
  </si>
  <si>
    <t>TSTU</t>
  </si>
  <si>
    <t>TUMW</t>
  </si>
  <si>
    <t>TWHL</t>
  </si>
  <si>
    <t>TWIW</t>
  </si>
  <si>
    <t>TWRI</t>
  </si>
  <si>
    <t>UFDA</t>
  </si>
  <si>
    <t>VCWA</t>
  </si>
  <si>
    <t>WACO</t>
  </si>
  <si>
    <t>WACS</t>
  </si>
  <si>
    <t>WAEN</t>
  </si>
  <si>
    <t>WAEV</t>
  </si>
  <si>
    <t>WAFD</t>
  </si>
  <si>
    <t>WAFR</t>
  </si>
  <si>
    <t>WAKI</t>
  </si>
  <si>
    <t>WAKL</t>
  </si>
  <si>
    <t>WAMS</t>
  </si>
  <si>
    <t>WAMV</t>
  </si>
  <si>
    <t>WAOL</t>
  </si>
  <si>
    <t>WAOY</t>
  </si>
  <si>
    <t>WAPO</t>
  </si>
  <si>
    <t>WAPS</t>
  </si>
  <si>
    <t>WARM</t>
  </si>
  <si>
    <t>WASQ</t>
  </si>
  <si>
    <t>WDBN</t>
  </si>
  <si>
    <t>WEBG</t>
  </si>
  <si>
    <t>WEEZ</t>
  </si>
  <si>
    <t>WHD1</t>
  </si>
  <si>
    <t>WHD2</t>
  </si>
  <si>
    <t>WHD5</t>
  </si>
  <si>
    <t>WHD6</t>
  </si>
  <si>
    <t>WIFC</t>
  </si>
  <si>
    <t>WIFR</t>
  </si>
  <si>
    <t>WMSG</t>
  </si>
  <si>
    <t>WVN3</t>
  </si>
  <si>
    <t>YELM</t>
  </si>
  <si>
    <t>YONC</t>
  </si>
  <si>
    <t>ZSE1</t>
  </si>
  <si>
    <t xml:space="preserve">    'PATRICIA BAY'</t>
  </si>
  <si>
    <t xml:space="preserve">    'SOUTH BEACH'</t>
  </si>
  <si>
    <t xml:space="preserve">    'NEW  WESTMINSTER'</t>
  </si>
  <si>
    <t xml:space="preserve">    'STEVESTON'</t>
  </si>
  <si>
    <t xml:space="preserve">    'CHARLESTON II'</t>
  </si>
  <si>
    <t xml:space="preserve">    'SEATTLE'</t>
  </si>
  <si>
    <t xml:space="preserve">    'PORT TOWNSEND'</t>
  </si>
  <si>
    <t xml:space="preserve">    'TOKE POINT, WILLIPA BAY, WA'</t>
  </si>
  <si>
    <t xml:space="preserve">    'CHERRY POINT'</t>
  </si>
  <si>
    <t xml:space="preserve">    'PORT ORFORD'</t>
  </si>
  <si>
    <t xml:space="preserve">    'VICTORIA'</t>
  </si>
  <si>
    <t xml:space="preserve">    'VANCOUVER'</t>
  </si>
  <si>
    <t xml:space="preserve">    'POINT ATKINSON'</t>
  </si>
  <si>
    <t xml:space="preserve">    'PORT ANGELES, WASHINGTON'</t>
  </si>
  <si>
    <t xml:space="preserve">    'GARIBALDI II'</t>
  </si>
  <si>
    <t xml:space="preserve">    'LA PUSH'</t>
  </si>
  <si>
    <t xml:space="preserve">    'ASTORIA (TONGUE POINT)'</t>
  </si>
  <si>
    <t xml:space="preserve">    'FRIDAY HARBOR (OCEAN. LABS.)'</t>
  </si>
  <si>
    <t xml:space="preserve">    'NEAH BAY'</t>
  </si>
  <si>
    <t xml:space="preserve">    'PORT ALBERNI'</t>
  </si>
  <si>
    <t xml:space="preserve">    'FULFORD HARBOUR'</t>
  </si>
  <si>
    <t xml:space="preserve">    'PORT RENFREW'</t>
  </si>
  <si>
    <t>Type</t>
  </si>
  <si>
    <t>GPS</t>
  </si>
  <si>
    <t>WL</t>
  </si>
  <si>
    <t>HAMMOND</t>
  </si>
  <si>
    <t>LevelSite</t>
  </si>
  <si>
    <t>Leveling</t>
  </si>
  <si>
    <t>WALevelingBottom</t>
  </si>
  <si>
    <t>L23140_L23133WA</t>
  </si>
  <si>
    <t>L23514WA</t>
  </si>
  <si>
    <t>L11184WA</t>
  </si>
  <si>
    <t>Quality Index (1 = High, 2 = Low)</t>
  </si>
  <si>
    <t>In AOI (1 = in, 2=out)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</si>
</sst>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2"/>
  <sheetViews>
    <sheetView tabSelected="1" zoomScale="120" zoomScaleNormal="120" workbookViewId="0">
      <selection activeCell="L9" sqref="L9"/>
    </sheetView>
  </sheetViews>
  <sheetFormatPr defaultColWidth="8.85546875" defaultRowHeight="15" x14ac:dyDescent="0.25"/>
  <cols>
    <col min="1" max="1" width="11.140625" bestFit="1" customWidth="1"/>
    <col min="2" max="2" width="12.7109375" bestFit="1" customWidth="1"/>
    <col min="3" max="3" width="12.140625" bestFit="1" customWidth="1"/>
    <col min="4" max="4" width="14.85546875" bestFit="1" customWidth="1"/>
    <col min="5" max="5" width="17.140625" bestFit="1" customWidth="1"/>
    <col min="7" max="7" width="11" bestFit="1" customWidth="1"/>
  </cols>
  <sheetData>
    <row r="1" spans="1:8" x14ac:dyDescent="0.25">
      <c r="A1" t="s">
        <v>0</v>
      </c>
      <c r="B1" t="s">
        <v>2</v>
      </c>
      <c r="C1" t="s">
        <v>1</v>
      </c>
      <c r="D1" t="s">
        <v>3</v>
      </c>
      <c r="E1" t="s">
        <v>4</v>
      </c>
      <c r="F1" t="s">
        <v>369</v>
      </c>
      <c r="G1" t="s">
        <v>379</v>
      </c>
      <c r="H1" t="s">
        <v>380</v>
      </c>
    </row>
    <row r="2" spans="1:8" x14ac:dyDescent="0.25">
      <c r="A2" t="s">
        <v>5</v>
      </c>
      <c r="B2">
        <v>-123.487470112</v>
      </c>
      <c r="C2">
        <v>48.389781421999999</v>
      </c>
      <c r="D2">
        <v>0.85459560101174292</v>
      </c>
      <c r="E2">
        <v>8.5254357268900557E-2</v>
      </c>
      <c r="F2" t="s">
        <v>370</v>
      </c>
      <c r="G2">
        <v>1</v>
      </c>
      <c r="H2">
        <f>IF(B2&gt;-125,IF(B2&lt;-121,IF(C2&lt;49,IF(C2&gt;46,1,2),2),2),2)</f>
        <v>1</v>
      </c>
    </row>
    <row r="3" spans="1:8" x14ac:dyDescent="0.25">
      <c r="A3" t="s">
        <v>6</v>
      </c>
      <c r="B3">
        <v>-122.141859552</v>
      </c>
      <c r="C3">
        <v>48.174067086000001</v>
      </c>
      <c r="D3">
        <v>-1.6175956777854903</v>
      </c>
      <c r="E3">
        <v>0.13457903266606339</v>
      </c>
      <c r="F3" t="s">
        <v>370</v>
      </c>
      <c r="G3">
        <v>1</v>
      </c>
      <c r="H3">
        <f>IF(B3&gt;-125,IF(B3&lt;-121,IF(C3&lt;49,IF(C3&gt;46,1,2),2),2),2)</f>
        <v>1</v>
      </c>
    </row>
    <row r="4" spans="1:8" x14ac:dyDescent="0.25">
      <c r="A4" t="s">
        <v>25</v>
      </c>
      <c r="B4">
        <v>-122.478972536</v>
      </c>
      <c r="C4">
        <v>48.755268612999998</v>
      </c>
      <c r="D4">
        <v>0.4500604477769744</v>
      </c>
      <c r="E4">
        <v>0.7574425961087744</v>
      </c>
      <c r="F4" t="s">
        <v>370</v>
      </c>
      <c r="G4">
        <v>1</v>
      </c>
      <c r="H4">
        <f>IF(B4&gt;-125,IF(B4&lt;-121,IF(C4&lt;49,IF(C4&gt;46,1,2),2),2),2)</f>
        <v>1</v>
      </c>
    </row>
    <row r="5" spans="1:8" x14ac:dyDescent="0.25">
      <c r="A5" t="s">
        <v>30</v>
      </c>
      <c r="B5">
        <v>-122.927540217</v>
      </c>
      <c r="C5">
        <v>48.016057607</v>
      </c>
      <c r="D5">
        <v>-1.2222846702123435</v>
      </c>
      <c r="E5">
        <v>0.96005514841596473</v>
      </c>
      <c r="F5" t="s">
        <v>370</v>
      </c>
      <c r="G5">
        <v>1</v>
      </c>
      <c r="H5">
        <f>IF(B5&gt;-125,IF(B5&lt;-121,IF(C5&lt;49,IF(C5&gt;46,1,2),2),2),2)</f>
        <v>1</v>
      </c>
    </row>
    <row r="6" spans="1:8" x14ac:dyDescent="0.25">
      <c r="A6" t="s">
        <v>33</v>
      </c>
      <c r="B6">
        <v>-122.13230046699999</v>
      </c>
      <c r="C6">
        <v>47.554243423999999</v>
      </c>
      <c r="D6">
        <v>0.12738104949992282</v>
      </c>
      <c r="E6">
        <v>1.7315418725661818</v>
      </c>
      <c r="F6" t="s">
        <v>370</v>
      </c>
      <c r="G6">
        <v>1</v>
      </c>
      <c r="H6">
        <f>IF(B6&gt;-125,IF(B6&lt;-121,IF(C6&lt;49,IF(C6&gt;46,1,2),2),2),2)</f>
        <v>1</v>
      </c>
    </row>
    <row r="7" spans="1:8" x14ac:dyDescent="0.25">
      <c r="A7" t="s">
        <v>37</v>
      </c>
      <c r="B7">
        <v>-123.36727080199999</v>
      </c>
      <c r="C7">
        <v>46.197302667999999</v>
      </c>
      <c r="D7">
        <v>-0.84835555701355692</v>
      </c>
      <c r="E7">
        <v>0.12423159038666455</v>
      </c>
      <c r="F7" t="s">
        <v>370</v>
      </c>
      <c r="G7">
        <v>1</v>
      </c>
      <c r="H7">
        <f>IF(B7&gt;-125,IF(B7&lt;-121,IF(C7&lt;49,IF(C7&gt;46,1,2),2),2),2)</f>
        <v>1</v>
      </c>
    </row>
    <row r="8" spans="1:8" x14ac:dyDescent="0.25">
      <c r="A8" t="s">
        <v>38</v>
      </c>
      <c r="B8">
        <v>-122.77586710200001</v>
      </c>
      <c r="C8">
        <v>48.010617752000002</v>
      </c>
      <c r="D8">
        <v>-1.0905832819035597</v>
      </c>
      <c r="E8">
        <v>0.41766151441687793</v>
      </c>
      <c r="F8" t="s">
        <v>370</v>
      </c>
      <c r="G8">
        <v>1</v>
      </c>
      <c r="H8">
        <f>IF(B8&gt;-125,IF(B8&lt;-121,IF(C8&lt;49,IF(C8&gt;46,1,2),2),2),2)</f>
        <v>1</v>
      </c>
    </row>
    <row r="9" spans="1:8" x14ac:dyDescent="0.25">
      <c r="A9" t="s">
        <v>47</v>
      </c>
      <c r="B9">
        <v>-121.74930132</v>
      </c>
      <c r="C9">
        <v>48.538706433999998</v>
      </c>
      <c r="D9">
        <v>-0.98720374922010279</v>
      </c>
      <c r="E9">
        <v>0.41062397890284003</v>
      </c>
      <c r="F9" t="s">
        <v>370</v>
      </c>
      <c r="G9">
        <v>1</v>
      </c>
      <c r="H9">
        <f>IF(B9&gt;-125,IF(B9&lt;-121,IF(C9&lt;49,IF(C9&gt;46,1,2),2),2),2)</f>
        <v>1</v>
      </c>
    </row>
    <row r="10" spans="1:8" x14ac:dyDescent="0.25">
      <c r="A10" t="s">
        <v>51</v>
      </c>
      <c r="B10">
        <v>-122.685604834</v>
      </c>
      <c r="C10">
        <v>48.217311045000002</v>
      </c>
      <c r="D10">
        <v>-0.85842156517424828</v>
      </c>
      <c r="E10">
        <v>2.6317438245391593</v>
      </c>
      <c r="F10" t="s">
        <v>370</v>
      </c>
      <c r="G10">
        <v>1</v>
      </c>
      <c r="H10">
        <f>IF(B10&gt;-125,IF(B10&lt;-121,IF(C10&lt;49,IF(C10&gt;46,1,2),2),2),2)</f>
        <v>1</v>
      </c>
    </row>
    <row r="11" spans="1:8" x14ac:dyDescent="0.25">
      <c r="A11" t="s">
        <v>52</v>
      </c>
      <c r="B11">
        <v>-122.256518982</v>
      </c>
      <c r="C11">
        <v>46.840085217000002</v>
      </c>
      <c r="D11">
        <v>-0.96165674272497903</v>
      </c>
      <c r="E11">
        <v>0.36133788165649061</v>
      </c>
      <c r="F11" t="s">
        <v>370</v>
      </c>
      <c r="G11">
        <v>1</v>
      </c>
      <c r="H11">
        <f>IF(B11&gt;-125,IF(B11&lt;-121,IF(C11&lt;49,IF(C11&gt;46,1,2),2),2),2)</f>
        <v>1</v>
      </c>
    </row>
    <row r="12" spans="1:8" x14ac:dyDescent="0.25">
      <c r="A12" t="s">
        <v>53</v>
      </c>
      <c r="B12">
        <v>-122.256518869</v>
      </c>
      <c r="C12">
        <v>46.840085232</v>
      </c>
      <c r="D12">
        <v>-1.0745902286318476</v>
      </c>
      <c r="E12">
        <v>0.60487279515613857</v>
      </c>
      <c r="F12" t="s">
        <v>370</v>
      </c>
      <c r="G12">
        <v>1</v>
      </c>
      <c r="H12">
        <f>IF(B12&gt;-125,IF(B12&lt;-121,IF(C12&lt;49,IF(C12&gt;46,1,2),2),2),2)</f>
        <v>1</v>
      </c>
    </row>
    <row r="13" spans="1:8" x14ac:dyDescent="0.25">
      <c r="A13" t="s">
        <v>54</v>
      </c>
      <c r="B13">
        <v>-122.91254272099999</v>
      </c>
      <c r="C13">
        <v>46.274599852999998</v>
      </c>
      <c r="D13">
        <v>-1.4145116036997232</v>
      </c>
      <c r="E13">
        <v>1.1474504581026581</v>
      </c>
      <c r="F13" t="s">
        <v>370</v>
      </c>
      <c r="G13">
        <v>1</v>
      </c>
      <c r="H13">
        <f>IF(B13&gt;-125,IF(B13&lt;-121,IF(C13&lt;49,IF(C13&gt;46,1,2),2),2),2)</f>
        <v>1</v>
      </c>
    </row>
    <row r="14" spans="1:8" x14ac:dyDescent="0.25">
      <c r="A14" t="s">
        <v>59</v>
      </c>
      <c r="B14">
        <v>-123.219924034</v>
      </c>
      <c r="C14">
        <v>47.423344092999997</v>
      </c>
      <c r="D14">
        <v>-0.10062126948436755</v>
      </c>
      <c r="E14">
        <v>0.75590422015623115</v>
      </c>
      <c r="F14" t="s">
        <v>370</v>
      </c>
      <c r="G14">
        <v>1</v>
      </c>
      <c r="H14">
        <f>IF(B14&gt;-125,IF(B14&lt;-121,IF(C14&lt;49,IF(C14&gt;46,1,2),2),2),2)</f>
        <v>1</v>
      </c>
    </row>
    <row r="15" spans="1:8" x14ac:dyDescent="0.25">
      <c r="A15" t="s">
        <v>66</v>
      </c>
      <c r="B15">
        <v>-122.760584253</v>
      </c>
      <c r="C15">
        <v>47.497604361</v>
      </c>
      <c r="D15">
        <v>0.9233367570422093</v>
      </c>
      <c r="E15">
        <v>1.1114777779305052</v>
      </c>
      <c r="F15" t="s">
        <v>370</v>
      </c>
      <c r="G15">
        <v>1</v>
      </c>
      <c r="H15">
        <f>IF(B15&gt;-125,IF(B15&lt;-121,IF(C15&lt;49,IF(C15&gt;46,1,2),2),2),2)</f>
        <v>1</v>
      </c>
    </row>
    <row r="16" spans="1:8" x14ac:dyDescent="0.25">
      <c r="A16" t="s">
        <v>67</v>
      </c>
      <c r="B16">
        <v>-121.955583983</v>
      </c>
      <c r="C16">
        <v>47.206207108000001</v>
      </c>
      <c r="D16">
        <v>-3.586709707144756</v>
      </c>
      <c r="E16">
        <v>4.0799927331144437</v>
      </c>
      <c r="F16" t="s">
        <v>370</v>
      </c>
      <c r="G16">
        <v>1</v>
      </c>
      <c r="H16">
        <f>IF(B16&gt;-125,IF(B16&lt;-121,IF(C16&lt;49,IF(C16&gt;46,1,2),2),2),2)</f>
        <v>1</v>
      </c>
    </row>
    <row r="17" spans="1:8" x14ac:dyDescent="0.25">
      <c r="A17" t="s">
        <v>71</v>
      </c>
      <c r="B17">
        <v>-123.956094667</v>
      </c>
      <c r="C17">
        <v>46.204887601000003</v>
      </c>
      <c r="D17">
        <v>2.2194347199072428</v>
      </c>
      <c r="E17">
        <v>0.32273892689499567</v>
      </c>
      <c r="F17" t="s">
        <v>370</v>
      </c>
      <c r="G17">
        <v>1</v>
      </c>
      <c r="H17">
        <f>IF(B17&gt;-125,IF(B17&lt;-121,IF(C17&lt;49,IF(C17&gt;46,1,2),2),2),2)</f>
        <v>1</v>
      </c>
    </row>
    <row r="18" spans="1:8" x14ac:dyDescent="0.25">
      <c r="A18" t="s">
        <v>72</v>
      </c>
      <c r="B18">
        <v>-123.956011547</v>
      </c>
      <c r="C18">
        <v>46.205163188</v>
      </c>
      <c r="D18">
        <v>1.7470000000000001</v>
      </c>
      <c r="E18">
        <v>0.55679999999999996</v>
      </c>
      <c r="F18" t="s">
        <v>370</v>
      </c>
      <c r="G18">
        <v>1</v>
      </c>
      <c r="H18">
        <f>IF(B18&gt;-125,IF(B18&lt;-121,IF(C18&lt;49,IF(C18&gt;46,1,2),2),2),2)</f>
        <v>1</v>
      </c>
    </row>
    <row r="19" spans="1:8" x14ac:dyDescent="0.25">
      <c r="A19" t="s">
        <v>73</v>
      </c>
      <c r="B19">
        <v>-123.956094585</v>
      </c>
      <c r="C19">
        <v>46.204887536000001</v>
      </c>
      <c r="D19">
        <v>1.633</v>
      </c>
      <c r="E19">
        <v>0.35980000000000006</v>
      </c>
      <c r="F19" t="s">
        <v>370</v>
      </c>
      <c r="G19">
        <v>1</v>
      </c>
      <c r="H19">
        <f>IF(B19&gt;-125,IF(B19&lt;-121,IF(C19&lt;49,IF(C19&gt;46,1,2),2),2),2)</f>
        <v>1</v>
      </c>
    </row>
    <row r="20" spans="1:8" x14ac:dyDescent="0.25">
      <c r="A20" t="s">
        <v>74</v>
      </c>
      <c r="B20">
        <v>-123.956012144</v>
      </c>
      <c r="C20">
        <v>46.205162760999997</v>
      </c>
      <c r="D20">
        <v>1.5640000000000001</v>
      </c>
      <c r="E20">
        <v>0.3988000000000001</v>
      </c>
      <c r="F20" t="s">
        <v>370</v>
      </c>
      <c r="G20">
        <v>1</v>
      </c>
      <c r="H20">
        <f>IF(B20&gt;-125,IF(B20&lt;-121,IF(C20&lt;49,IF(C20&gt;46,1,2),2),2),2)</f>
        <v>1</v>
      </c>
    </row>
    <row r="21" spans="1:8" x14ac:dyDescent="0.25">
      <c r="A21" t="s">
        <v>79</v>
      </c>
      <c r="B21">
        <v>-123.022597573</v>
      </c>
      <c r="C21">
        <v>46.795486017999998</v>
      </c>
      <c r="D21">
        <v>0.62046639664586578</v>
      </c>
      <c r="E21">
        <v>4.220492946031305</v>
      </c>
      <c r="F21" t="s">
        <v>370</v>
      </c>
      <c r="G21">
        <v>1</v>
      </c>
      <c r="H21">
        <f>IF(B21&gt;-125,IF(B21&lt;-121,IF(C21&lt;49,IF(C21&gt;46,1,2),2),2),2)</f>
        <v>1</v>
      </c>
    </row>
    <row r="22" spans="1:8" x14ac:dyDescent="0.25">
      <c r="A22" t="s">
        <v>88</v>
      </c>
      <c r="B22">
        <v>-122.217615864</v>
      </c>
      <c r="C22">
        <v>46.275124507000001</v>
      </c>
      <c r="D22">
        <v>-1.3365810790039323</v>
      </c>
      <c r="E22">
        <v>1.849780664502326</v>
      </c>
      <c r="F22" t="s">
        <v>370</v>
      </c>
      <c r="G22">
        <v>1</v>
      </c>
      <c r="H22">
        <f>IF(B22&gt;-125,IF(B22&lt;-121,IF(C22&lt;49,IF(C22&gt;46,1,2),2),2),2)</f>
        <v>1</v>
      </c>
    </row>
    <row r="23" spans="1:8" x14ac:dyDescent="0.25">
      <c r="A23" t="s">
        <v>89</v>
      </c>
      <c r="B23">
        <v>-122.896069109</v>
      </c>
      <c r="C23">
        <v>46.118177477000003</v>
      </c>
      <c r="D23">
        <v>-0.78850544785310861</v>
      </c>
      <c r="E23">
        <v>0.37337585256682038</v>
      </c>
      <c r="F23" t="s">
        <v>370</v>
      </c>
      <c r="G23">
        <v>1</v>
      </c>
      <c r="H23">
        <f>IF(B23&gt;-125,IF(B23&lt;-121,IF(C23&lt;49,IF(C23&gt;46,1,2),2),2),2)</f>
        <v>1</v>
      </c>
    </row>
    <row r="24" spans="1:8" x14ac:dyDescent="0.25">
      <c r="A24" t="s">
        <v>92</v>
      </c>
      <c r="B24">
        <v>-122.795417868</v>
      </c>
      <c r="C24">
        <v>47.547319610999999</v>
      </c>
      <c r="D24">
        <v>-0.52506716446853507</v>
      </c>
      <c r="E24">
        <v>0.32061153329223829</v>
      </c>
      <c r="F24" t="s">
        <v>370</v>
      </c>
      <c r="G24">
        <v>1</v>
      </c>
      <c r="H24">
        <f>IF(B24&gt;-125,IF(B24&lt;-121,IF(C24&lt;49,IF(C24&gt;46,1,2),2),2),2)</f>
        <v>1</v>
      </c>
    </row>
    <row r="25" spans="1:8" x14ac:dyDescent="0.25">
      <c r="A25" t="s">
        <v>97</v>
      </c>
      <c r="B25">
        <v>-121.830852755</v>
      </c>
      <c r="C25">
        <v>47.944379628999997</v>
      </c>
      <c r="D25">
        <v>-1.3543696426354219</v>
      </c>
      <c r="E25">
        <v>0.18180171445836263</v>
      </c>
      <c r="F25" t="s">
        <v>370</v>
      </c>
      <c r="G25">
        <v>1</v>
      </c>
      <c r="H25">
        <f>IF(B25&gt;-125,IF(B25&lt;-121,IF(C25&lt;49,IF(C25&gt;46,1,2),2),2),2)</f>
        <v>1</v>
      </c>
    </row>
    <row r="26" spans="1:8" x14ac:dyDescent="0.25">
      <c r="A26" t="s">
        <v>98</v>
      </c>
      <c r="B26">
        <v>-122.758315504</v>
      </c>
      <c r="C26">
        <v>47.218785709999999</v>
      </c>
      <c r="D26">
        <v>-0.26648658216140947</v>
      </c>
      <c r="E26">
        <v>0.31832332844661781</v>
      </c>
      <c r="F26" t="s">
        <v>370</v>
      </c>
      <c r="G26">
        <v>1</v>
      </c>
      <c r="H26">
        <f>IF(B26&gt;-125,IF(B26&lt;-121,IF(C26&lt;49,IF(C26&gt;46,1,2),2),2),2)</f>
        <v>1</v>
      </c>
    </row>
    <row r="27" spans="1:8" x14ac:dyDescent="0.25">
      <c r="A27" t="s">
        <v>100</v>
      </c>
      <c r="B27">
        <v>-121.689564813</v>
      </c>
      <c r="C27">
        <v>47.695201066999999</v>
      </c>
      <c r="D27">
        <v>-1.41446070976552</v>
      </c>
      <c r="E27">
        <v>1.2839656320945667</v>
      </c>
      <c r="F27" t="s">
        <v>370</v>
      </c>
      <c r="G27">
        <v>1</v>
      </c>
      <c r="H27">
        <f>IF(B27&gt;-125,IF(B27&lt;-121,IF(C27&lt;49,IF(C27&gt;46,1,2),2),2),2)</f>
        <v>1</v>
      </c>
    </row>
    <row r="28" spans="1:8" x14ac:dyDescent="0.25">
      <c r="A28" t="s">
        <v>107</v>
      </c>
      <c r="B28">
        <v>-121.742039322</v>
      </c>
      <c r="C28">
        <v>46.785345173000003</v>
      </c>
      <c r="D28">
        <v>-1.0246935970750408</v>
      </c>
      <c r="E28">
        <v>2.3242599897601943E-2</v>
      </c>
      <c r="F28" t="s">
        <v>370</v>
      </c>
      <c r="G28">
        <v>1</v>
      </c>
      <c r="H28">
        <f>IF(B28&gt;-125,IF(B28&lt;-121,IF(C28&lt;49,IF(C28&gt;46,1,2),2),2),2)</f>
        <v>1</v>
      </c>
    </row>
    <row r="29" spans="1:8" x14ac:dyDescent="0.25">
      <c r="A29" t="s">
        <v>108</v>
      </c>
      <c r="B29">
        <v>-121.73315977599999</v>
      </c>
      <c r="C29">
        <v>46.835633180000002</v>
      </c>
      <c r="D29">
        <v>-3.444937357506717</v>
      </c>
      <c r="E29">
        <v>0.83068783333452045</v>
      </c>
      <c r="F29" t="s">
        <v>370</v>
      </c>
      <c r="G29">
        <v>1</v>
      </c>
      <c r="H29">
        <f>IF(B29&gt;-125,IF(B29&lt;-121,IF(C29&lt;49,IF(C29&gt;46,1,2),2),2),2)</f>
        <v>1</v>
      </c>
    </row>
    <row r="30" spans="1:8" x14ac:dyDescent="0.25">
      <c r="A30" t="s">
        <v>110</v>
      </c>
      <c r="B30">
        <v>-124.624906942</v>
      </c>
      <c r="C30">
        <v>48.297854889</v>
      </c>
      <c r="D30">
        <v>2.90480187430799</v>
      </c>
      <c r="E30">
        <v>0.10512991962329282</v>
      </c>
      <c r="F30" t="s">
        <v>370</v>
      </c>
      <c r="G30">
        <v>1</v>
      </c>
      <c r="H30">
        <f>IF(B30&gt;-125,IF(B30&lt;-121,IF(C30&lt;49,IF(C30&gt;46,1,2),2),2),2)</f>
        <v>1</v>
      </c>
    </row>
    <row r="31" spans="1:8" x14ac:dyDescent="0.25">
      <c r="A31" t="s">
        <v>112</v>
      </c>
      <c r="B31">
        <v>-121.79708456100001</v>
      </c>
      <c r="C31">
        <v>47.495097741999999</v>
      </c>
      <c r="D31">
        <v>-0.96504079321047309</v>
      </c>
      <c r="E31">
        <v>0.14874698249040214</v>
      </c>
      <c r="F31" t="s">
        <v>370</v>
      </c>
      <c r="G31">
        <v>1</v>
      </c>
      <c r="H31">
        <f>IF(B31&gt;-125,IF(B31&lt;-121,IF(C31&lt;49,IF(C31&gt;46,1,2),2),2),2)</f>
        <v>1</v>
      </c>
    </row>
    <row r="32" spans="1:8" x14ac:dyDescent="0.25">
      <c r="A32" t="s">
        <v>142</v>
      </c>
      <c r="B32">
        <v>-122.204755987</v>
      </c>
      <c r="C32">
        <v>47.474610720000001</v>
      </c>
      <c r="D32">
        <v>-2.2677156075039191</v>
      </c>
      <c r="E32">
        <v>0.99174862038388212</v>
      </c>
      <c r="F32" t="s">
        <v>370</v>
      </c>
      <c r="G32">
        <v>1</v>
      </c>
      <c r="H32">
        <f>IF(B32&gt;-125,IF(B32&lt;-121,IF(C32&lt;49,IF(C32&gt;46,1,2),2),2),2)</f>
        <v>1</v>
      </c>
    </row>
    <row r="33" spans="1:8" x14ac:dyDescent="0.25">
      <c r="A33" t="s">
        <v>144</v>
      </c>
      <c r="B33">
        <v>-123.48770512599999</v>
      </c>
      <c r="C33">
        <v>47.96984629</v>
      </c>
      <c r="D33">
        <v>1.1176979638354103</v>
      </c>
      <c r="E33">
        <v>0.28569346635861309</v>
      </c>
      <c r="F33" t="s">
        <v>370</v>
      </c>
      <c r="G33">
        <v>1</v>
      </c>
      <c r="H33">
        <f>IF(B33&gt;-125,IF(B33&lt;-121,IF(C33&lt;49,IF(C33&gt;46,1,2),2),2),2)</f>
        <v>1</v>
      </c>
    </row>
    <row r="34" spans="1:8" x14ac:dyDescent="0.25">
      <c r="A34" t="s">
        <v>172</v>
      </c>
      <c r="B34">
        <v>-123.799160826</v>
      </c>
      <c r="C34">
        <v>46.421619038999999</v>
      </c>
      <c r="D34">
        <v>0.72553665030630465</v>
      </c>
      <c r="E34">
        <v>0.47481847268192928</v>
      </c>
      <c r="F34" t="s">
        <v>370</v>
      </c>
      <c r="G34">
        <v>1</v>
      </c>
      <c r="H34">
        <f>IF(B34&gt;-125,IF(B34&lt;-121,IF(C34&lt;49,IF(C34&gt;46,1,2),2),2),2)</f>
        <v>1</v>
      </c>
    </row>
    <row r="35" spans="1:8" x14ac:dyDescent="0.25">
      <c r="A35" t="s">
        <v>173</v>
      </c>
      <c r="B35">
        <v>-123.91614476700001</v>
      </c>
      <c r="C35">
        <v>46.925784745999998</v>
      </c>
      <c r="D35">
        <v>1.0508975356089996</v>
      </c>
      <c r="E35">
        <v>3.7581564962092827E-2</v>
      </c>
      <c r="F35" t="s">
        <v>370</v>
      </c>
      <c r="G35">
        <v>1</v>
      </c>
      <c r="H35">
        <f>IF(B35&gt;-125,IF(B35&lt;-121,IF(C35&lt;49,IF(C35&gt;46,1,2),2),2),2)</f>
        <v>1</v>
      </c>
    </row>
    <row r="36" spans="1:8" x14ac:dyDescent="0.25">
      <c r="A36" t="s">
        <v>175</v>
      </c>
      <c r="B36">
        <v>-123.812450795</v>
      </c>
      <c r="C36">
        <v>47.513348460000003</v>
      </c>
      <c r="D36">
        <v>2.2312466875322809</v>
      </c>
      <c r="E36">
        <v>0.68295976783409429</v>
      </c>
      <c r="F36" t="s">
        <v>370</v>
      </c>
      <c r="G36">
        <v>1</v>
      </c>
      <c r="H36">
        <f>IF(B36&gt;-125,IF(B36&lt;-121,IF(C36&lt;49,IF(C36&gt;46,1,2),2),2),2)</f>
        <v>1</v>
      </c>
    </row>
    <row r="37" spans="1:8" x14ac:dyDescent="0.25">
      <c r="A37" t="s">
        <v>176</v>
      </c>
      <c r="B37">
        <v>-124.55701961</v>
      </c>
      <c r="C37">
        <v>47.937187743999999</v>
      </c>
      <c r="D37">
        <v>1.2162911784685551</v>
      </c>
      <c r="E37">
        <v>0.30620613109472516</v>
      </c>
      <c r="F37" t="s">
        <v>370</v>
      </c>
      <c r="G37">
        <v>1</v>
      </c>
      <c r="H37">
        <f>IF(B37&gt;-125,IF(B37&lt;-121,IF(C37&lt;49,IF(C37&gt;46,1,2),2),2),2)</f>
        <v>1</v>
      </c>
    </row>
    <row r="38" spans="1:8" x14ac:dyDescent="0.25">
      <c r="A38" t="s">
        <v>177</v>
      </c>
      <c r="B38">
        <v>-124.30589746</v>
      </c>
      <c r="C38">
        <v>47.766221209000001</v>
      </c>
      <c r="D38">
        <v>2.0355860292957506</v>
      </c>
      <c r="E38">
        <v>9.9062688359442402E-2</v>
      </c>
      <c r="F38" t="s">
        <v>370</v>
      </c>
      <c r="G38">
        <v>1</v>
      </c>
      <c r="H38">
        <f>IF(B38&gt;-125,IF(B38&lt;-121,IF(C38&lt;49,IF(C38&gt;46,1,2),2),2),2)</f>
        <v>1</v>
      </c>
    </row>
    <row r="39" spans="1:8" x14ac:dyDescent="0.25">
      <c r="A39" t="s">
        <v>178</v>
      </c>
      <c r="B39">
        <v>-124.140875158</v>
      </c>
      <c r="C39">
        <v>48.062321873000002</v>
      </c>
      <c r="D39">
        <v>2.4805406008850155</v>
      </c>
      <c r="E39">
        <v>0.44305654426946456</v>
      </c>
      <c r="F39" t="s">
        <v>370</v>
      </c>
      <c r="G39">
        <v>1</v>
      </c>
      <c r="H39">
        <f>IF(B39&gt;-125,IF(B39&lt;-121,IF(C39&lt;49,IF(C39&gt;46,1,2),2),2),2)</f>
        <v>1</v>
      </c>
    </row>
    <row r="40" spans="1:8" x14ac:dyDescent="0.25">
      <c r="A40" t="s">
        <v>183</v>
      </c>
      <c r="B40">
        <v>-123.376586522</v>
      </c>
      <c r="C40">
        <v>46.200501797999998</v>
      </c>
      <c r="D40">
        <v>-0.47337373484561696</v>
      </c>
      <c r="E40">
        <v>0.58266489389699805</v>
      </c>
      <c r="F40" t="s">
        <v>370</v>
      </c>
      <c r="G40">
        <v>1</v>
      </c>
      <c r="H40">
        <f>IF(B40&gt;-125,IF(B40&lt;-121,IF(C40&lt;49,IF(C40&gt;46,1,2),2),2),2)</f>
        <v>1</v>
      </c>
    </row>
    <row r="41" spans="1:8" x14ac:dyDescent="0.25">
      <c r="A41" t="s">
        <v>185</v>
      </c>
      <c r="B41">
        <v>-123.078605559</v>
      </c>
      <c r="C41">
        <v>46.111141549000003</v>
      </c>
      <c r="D41">
        <v>-0.95970495017327817</v>
      </c>
      <c r="E41">
        <v>5.123101794811416E-2</v>
      </c>
      <c r="F41" t="s">
        <v>370</v>
      </c>
      <c r="G41">
        <v>1</v>
      </c>
      <c r="H41">
        <f>IF(B41&gt;-125,IF(B41&lt;-121,IF(C41&lt;49,IF(C41&gt;46,1,2),2),2),2)</f>
        <v>1</v>
      </c>
    </row>
    <row r="42" spans="1:8" x14ac:dyDescent="0.25">
      <c r="A42" t="s">
        <v>189</v>
      </c>
      <c r="B42">
        <v>-123.72986566</v>
      </c>
      <c r="C42">
        <v>46.655990795999998</v>
      </c>
      <c r="D42">
        <v>0.2941257491575644</v>
      </c>
      <c r="E42">
        <v>0.48886711975750624</v>
      </c>
      <c r="F42" t="s">
        <v>370</v>
      </c>
      <c r="G42">
        <v>1</v>
      </c>
      <c r="H42">
        <f>IF(B42&gt;-125,IF(B42&lt;-121,IF(C42&lt;49,IF(C42&gt;46,1,2),2),2),2)</f>
        <v>1</v>
      </c>
    </row>
    <row r="43" spans="1:8" x14ac:dyDescent="0.25">
      <c r="A43" t="s">
        <v>190</v>
      </c>
      <c r="B43">
        <v>-121.59692846599999</v>
      </c>
      <c r="C43">
        <v>47.039942005999997</v>
      </c>
      <c r="D43">
        <v>-0.78067256952171471</v>
      </c>
      <c r="E43">
        <v>6.5876113273325404E-2</v>
      </c>
      <c r="F43" t="s">
        <v>370</v>
      </c>
      <c r="G43">
        <v>1</v>
      </c>
      <c r="H43">
        <f>IF(B43&gt;-125,IF(B43&lt;-121,IF(C43&lt;49,IF(C43&gt;46,1,2),2),2),2)</f>
        <v>1</v>
      </c>
    </row>
    <row r="44" spans="1:8" x14ac:dyDescent="0.25">
      <c r="A44" t="s">
        <v>191</v>
      </c>
      <c r="B44">
        <v>-123.297929752</v>
      </c>
      <c r="C44">
        <v>46.574737874</v>
      </c>
      <c r="D44">
        <v>-0.7123072620636075</v>
      </c>
      <c r="E44">
        <v>0.39316287594329152</v>
      </c>
      <c r="F44" t="s">
        <v>370</v>
      </c>
      <c r="G44">
        <v>1</v>
      </c>
      <c r="H44">
        <f>IF(B44&gt;-125,IF(B44&lt;-121,IF(C44&lt;49,IF(C44&gt;46,1,2),2),2),2)</f>
        <v>1</v>
      </c>
    </row>
    <row r="45" spans="1:8" x14ac:dyDescent="0.25">
      <c r="A45" t="s">
        <v>192</v>
      </c>
      <c r="B45">
        <v>-123.407813448</v>
      </c>
      <c r="C45">
        <v>47.236645115000002</v>
      </c>
      <c r="D45">
        <v>0.23301704702086021</v>
      </c>
      <c r="E45">
        <v>0.47031703403130104</v>
      </c>
      <c r="F45" t="s">
        <v>370</v>
      </c>
      <c r="G45">
        <v>1</v>
      </c>
      <c r="H45">
        <f>IF(B45&gt;-125,IF(B45&lt;-121,IF(C45&lt;49,IF(C45&gt;46,1,2),2),2),2)</f>
        <v>1</v>
      </c>
    </row>
    <row r="46" spans="1:8" x14ac:dyDescent="0.25">
      <c r="A46" t="s">
        <v>194</v>
      </c>
      <c r="B46">
        <v>-122.866331539</v>
      </c>
      <c r="C46">
        <v>46.588602180000002</v>
      </c>
      <c r="D46">
        <v>-0.62852566327766801</v>
      </c>
      <c r="E46">
        <v>0.31199962080105165</v>
      </c>
      <c r="F46" t="s">
        <v>370</v>
      </c>
      <c r="G46">
        <v>1</v>
      </c>
      <c r="H46">
        <f>IF(B46&gt;-125,IF(B46&lt;-121,IF(C46&lt;49,IF(C46&gt;46,1,2),2),2),2)</f>
        <v>1</v>
      </c>
    </row>
    <row r="47" spans="1:8" x14ac:dyDescent="0.25">
      <c r="A47" t="s">
        <v>195</v>
      </c>
      <c r="B47">
        <v>-122.429229083</v>
      </c>
      <c r="C47">
        <v>46.531856052000002</v>
      </c>
      <c r="D47">
        <v>-0.54974908679474466</v>
      </c>
      <c r="E47">
        <v>0.74383396710556315</v>
      </c>
      <c r="F47" t="s">
        <v>370</v>
      </c>
      <c r="G47">
        <v>1</v>
      </c>
      <c r="H47">
        <f>IF(B47&gt;-125,IF(B47&lt;-121,IF(C47&lt;49,IF(C47&gt;46,1,2),2),2),2)</f>
        <v>1</v>
      </c>
    </row>
    <row r="48" spans="1:8" x14ac:dyDescent="0.25">
      <c r="A48" t="s">
        <v>196</v>
      </c>
      <c r="B48">
        <v>-122.94121013</v>
      </c>
      <c r="C48">
        <v>47.287903557999996</v>
      </c>
      <c r="D48">
        <v>-0.33937617230254191</v>
      </c>
      <c r="E48">
        <v>0.29973369567000641</v>
      </c>
      <c r="F48" t="s">
        <v>370</v>
      </c>
      <c r="G48">
        <v>1</v>
      </c>
      <c r="H48">
        <f>IF(B48&gt;-125,IF(B48&lt;-121,IF(C48&lt;49,IF(C48&gt;46,1,2),2),2),2)</f>
        <v>1</v>
      </c>
    </row>
    <row r="49" spans="1:8" x14ac:dyDescent="0.25">
      <c r="A49" t="s">
        <v>197</v>
      </c>
      <c r="B49">
        <v>-122.87471263099999</v>
      </c>
      <c r="C49">
        <v>47.823183786999998</v>
      </c>
      <c r="D49">
        <v>0.63472073485758751</v>
      </c>
      <c r="E49">
        <v>0.3682869548599299</v>
      </c>
      <c r="F49" t="s">
        <v>370</v>
      </c>
      <c r="G49">
        <v>1</v>
      </c>
      <c r="H49">
        <f>IF(B49&gt;-125,IF(B49&lt;-121,IF(C49&lt;49,IF(C49&gt;46,1,2),2),2),2)</f>
        <v>1</v>
      </c>
    </row>
    <row r="50" spans="1:8" x14ac:dyDescent="0.25">
      <c r="A50" t="s">
        <v>198</v>
      </c>
      <c r="B50">
        <v>-122.845399059</v>
      </c>
      <c r="C50">
        <v>46.452693824000001</v>
      </c>
      <c r="D50">
        <v>-1.0863306508883013</v>
      </c>
      <c r="E50">
        <v>4.1547497317327452E-2</v>
      </c>
      <c r="F50" t="s">
        <v>370</v>
      </c>
      <c r="G50">
        <v>1</v>
      </c>
      <c r="H50">
        <f>IF(B50&gt;-125,IF(B50&lt;-121,IF(C50&lt;49,IF(C50&gt;46,1,2),2),2),2)</f>
        <v>1</v>
      </c>
    </row>
    <row r="51" spans="1:8" x14ac:dyDescent="0.25">
      <c r="A51" t="s">
        <v>199</v>
      </c>
      <c r="B51">
        <v>-122.51458530799999</v>
      </c>
      <c r="C51">
        <v>47.802724724999997</v>
      </c>
      <c r="D51">
        <v>-2.0220638365866925</v>
      </c>
      <c r="E51">
        <v>0.33350678280958546</v>
      </c>
      <c r="F51" t="s">
        <v>370</v>
      </c>
      <c r="G51">
        <v>1</v>
      </c>
      <c r="H51">
        <f>IF(B51&gt;-125,IF(B51&lt;-121,IF(C51&lt;49,IF(C51&gt;46,1,2),2),2),2)</f>
        <v>1</v>
      </c>
    </row>
    <row r="52" spans="1:8" x14ac:dyDescent="0.25">
      <c r="A52" t="s">
        <v>202</v>
      </c>
      <c r="B52">
        <v>-123.436222262</v>
      </c>
      <c r="C52">
        <v>47.003844149000003</v>
      </c>
      <c r="D52">
        <v>-0.22577364825593696</v>
      </c>
      <c r="E52">
        <v>0.35847522804232923</v>
      </c>
      <c r="F52" t="s">
        <v>370</v>
      </c>
      <c r="G52">
        <v>1</v>
      </c>
      <c r="H52">
        <f>IF(B52&gt;-125,IF(B52&lt;-121,IF(C52&lt;49,IF(C52&gt;46,1,2),2),2),2)</f>
        <v>1</v>
      </c>
    </row>
    <row r="53" spans="1:8" x14ac:dyDescent="0.25">
      <c r="A53" t="s">
        <v>203</v>
      </c>
      <c r="B53">
        <v>-121.988452877</v>
      </c>
      <c r="C53">
        <v>46.572081572000002</v>
      </c>
      <c r="D53">
        <v>-1.0817062967646072</v>
      </c>
      <c r="E53">
        <v>0.24420272115601002</v>
      </c>
      <c r="F53" t="s">
        <v>370</v>
      </c>
      <c r="G53">
        <v>1</v>
      </c>
      <c r="H53">
        <f>IF(B53&gt;-125,IF(B53&lt;-121,IF(C53&lt;49,IF(C53&gt;46,1,2),2),2),2)</f>
        <v>1</v>
      </c>
    </row>
    <row r="54" spans="1:8" x14ac:dyDescent="0.25">
      <c r="A54" t="s">
        <v>204</v>
      </c>
      <c r="B54">
        <v>-121.683229552</v>
      </c>
      <c r="C54">
        <v>46.622855874000003</v>
      </c>
      <c r="D54">
        <v>-1.1578157798614195</v>
      </c>
      <c r="E54">
        <v>0.31769493149875722</v>
      </c>
      <c r="F54" t="s">
        <v>370</v>
      </c>
      <c r="G54">
        <v>1</v>
      </c>
      <c r="H54">
        <f>IF(B54&gt;-125,IF(B54&lt;-121,IF(C54&lt;49,IF(C54&gt;46,1,2),2),2),2)</f>
        <v>1</v>
      </c>
    </row>
    <row r="55" spans="1:8" x14ac:dyDescent="0.25">
      <c r="A55" t="s">
        <v>205</v>
      </c>
      <c r="B55">
        <v>-123.503278651</v>
      </c>
      <c r="C55">
        <v>48.059549048000001</v>
      </c>
      <c r="D55">
        <v>0.51679295101250944</v>
      </c>
      <c r="E55">
        <v>0.57062914499699369</v>
      </c>
      <c r="F55" t="s">
        <v>370</v>
      </c>
      <c r="G55">
        <v>1</v>
      </c>
      <c r="H55">
        <f>IF(B55&gt;-125,IF(B55&lt;-121,IF(C55&lt;49,IF(C55&gt;46,1,2),2),2),2)</f>
        <v>1</v>
      </c>
    </row>
    <row r="56" spans="1:8" x14ac:dyDescent="0.25">
      <c r="A56" t="s">
        <v>206</v>
      </c>
      <c r="B56">
        <v>-123.134348069</v>
      </c>
      <c r="C56">
        <v>48.045302536000001</v>
      </c>
      <c r="D56">
        <v>0.47002651723289252</v>
      </c>
      <c r="E56">
        <v>0.40624596541996572</v>
      </c>
      <c r="F56" t="s">
        <v>370</v>
      </c>
      <c r="G56">
        <v>1</v>
      </c>
      <c r="H56">
        <f>IF(B56&gt;-125,IF(B56&lt;-121,IF(C56&lt;49,IF(C56&gt;46,1,2),2),2),2)</f>
        <v>1</v>
      </c>
    </row>
    <row r="57" spans="1:8" x14ac:dyDescent="0.25">
      <c r="A57" t="s">
        <v>207</v>
      </c>
      <c r="B57">
        <v>-122.459157577</v>
      </c>
      <c r="C57">
        <v>48.001809434999998</v>
      </c>
      <c r="D57">
        <v>-0.63523900152974144</v>
      </c>
      <c r="E57">
        <v>0.48228362275739783</v>
      </c>
      <c r="F57" t="s">
        <v>370</v>
      </c>
      <c r="G57">
        <v>1</v>
      </c>
      <c r="H57">
        <f>IF(B57&gt;-125,IF(B57&lt;-121,IF(C57&lt;49,IF(C57&gt;46,1,2),2),2),2)</f>
        <v>1</v>
      </c>
    </row>
    <row r="58" spans="1:8" x14ac:dyDescent="0.25">
      <c r="A58" t="s">
        <v>208</v>
      </c>
      <c r="B58">
        <v>-122.670262872</v>
      </c>
      <c r="C58">
        <v>48.419147954000003</v>
      </c>
      <c r="D58">
        <v>-0.47608684059388251</v>
      </c>
      <c r="E58">
        <v>0.36795615284976552</v>
      </c>
      <c r="F58" t="s">
        <v>370</v>
      </c>
      <c r="G58">
        <v>1</v>
      </c>
      <c r="H58">
        <f>IF(B58&gt;-125,IF(B58&lt;-121,IF(C58&lt;49,IF(C58&gt;46,1,2),2),2),2)</f>
        <v>1</v>
      </c>
    </row>
    <row r="59" spans="1:8" x14ac:dyDescent="0.25">
      <c r="A59" t="s">
        <v>209</v>
      </c>
      <c r="B59">
        <v>-122.909303412</v>
      </c>
      <c r="C59">
        <v>48.70819255</v>
      </c>
      <c r="D59">
        <v>0.2425818371561034</v>
      </c>
      <c r="E59">
        <v>0.24765368153936254</v>
      </c>
      <c r="F59" t="s">
        <v>370</v>
      </c>
      <c r="G59">
        <v>1</v>
      </c>
      <c r="H59">
        <f>IF(B59&gt;-125,IF(B59&lt;-121,IF(C59&lt;49,IF(C59&gt;46,1,2),2),2),2)</f>
        <v>1</v>
      </c>
    </row>
    <row r="60" spans="1:8" x14ac:dyDescent="0.25">
      <c r="A60" t="s">
        <v>210</v>
      </c>
      <c r="B60">
        <v>-122.493341054</v>
      </c>
      <c r="C60">
        <v>48.856193423999997</v>
      </c>
      <c r="D60">
        <v>-8.6166946941478612E-2</v>
      </c>
      <c r="E60">
        <v>0.53355062732602987</v>
      </c>
      <c r="F60" t="s">
        <v>370</v>
      </c>
      <c r="G60">
        <v>1</v>
      </c>
      <c r="H60">
        <f>IF(B60&gt;-125,IF(B60&lt;-121,IF(C60&lt;49,IF(C60&gt;46,1,2),2),2),2)</f>
        <v>1</v>
      </c>
    </row>
    <row r="61" spans="1:8" x14ac:dyDescent="0.25">
      <c r="A61" t="s">
        <v>212</v>
      </c>
      <c r="B61">
        <v>-121.61554963</v>
      </c>
      <c r="C61">
        <v>48.260480084000001</v>
      </c>
      <c r="D61">
        <v>-0.17537071193056747</v>
      </c>
      <c r="E61">
        <v>0.55692385088089025</v>
      </c>
      <c r="F61" t="s">
        <v>370</v>
      </c>
      <c r="G61">
        <v>1</v>
      </c>
      <c r="H61">
        <f>IF(B61&gt;-125,IF(B61&lt;-121,IF(C61&lt;49,IF(C61&gt;46,1,2),2),2),2)</f>
        <v>1</v>
      </c>
    </row>
    <row r="62" spans="1:8" x14ac:dyDescent="0.25">
      <c r="A62" t="s">
        <v>213</v>
      </c>
      <c r="B62">
        <v>-122.892787813</v>
      </c>
      <c r="C62">
        <v>46.115662233000002</v>
      </c>
      <c r="D62">
        <v>-0.7450756557595426</v>
      </c>
      <c r="E62">
        <v>0.67715303463840437</v>
      </c>
      <c r="F62" t="s">
        <v>370</v>
      </c>
      <c r="G62">
        <v>1</v>
      </c>
      <c r="H62">
        <f>IF(B62&gt;-125,IF(B62&lt;-121,IF(C62&lt;49,IF(C62&gt;46,1,2),2),2),2)</f>
        <v>1</v>
      </c>
    </row>
    <row r="63" spans="1:8" x14ac:dyDescent="0.25">
      <c r="A63" t="s">
        <v>214</v>
      </c>
      <c r="B63">
        <v>-122.354639015</v>
      </c>
      <c r="C63">
        <v>46.109572278999998</v>
      </c>
      <c r="D63">
        <v>-0.87862387262152863</v>
      </c>
      <c r="E63">
        <v>1.0932037826407297</v>
      </c>
      <c r="F63" t="s">
        <v>370</v>
      </c>
      <c r="G63">
        <v>1</v>
      </c>
      <c r="H63">
        <f>IF(B63&gt;-125,IF(B63&lt;-121,IF(C63&lt;49,IF(C63&gt;46,1,2),2),2),2)</f>
        <v>1</v>
      </c>
    </row>
    <row r="64" spans="1:8" x14ac:dyDescent="0.25">
      <c r="A64" t="s">
        <v>216</v>
      </c>
      <c r="B64">
        <v>-122.360619906</v>
      </c>
      <c r="C64">
        <v>46.189553469000003</v>
      </c>
      <c r="D64">
        <v>-1.0116713278467673</v>
      </c>
      <c r="E64">
        <v>0.63623521240182845</v>
      </c>
      <c r="F64" t="s">
        <v>370</v>
      </c>
      <c r="G64">
        <v>1</v>
      </c>
      <c r="H64">
        <f>IF(B64&gt;-125,IF(B64&lt;-121,IF(C64&lt;49,IF(C64&gt;46,1,2),2),2),2)</f>
        <v>1</v>
      </c>
    </row>
    <row r="65" spans="1:8" x14ac:dyDescent="0.25">
      <c r="A65" t="s">
        <v>217</v>
      </c>
      <c r="B65">
        <v>-122.189869157</v>
      </c>
      <c r="C65">
        <v>46.179988971</v>
      </c>
      <c r="D65">
        <v>-1.0974523904145237</v>
      </c>
      <c r="E65">
        <v>0.10412383012548088</v>
      </c>
      <c r="F65" t="s">
        <v>370</v>
      </c>
      <c r="G65">
        <v>1</v>
      </c>
      <c r="H65">
        <f>IF(B65&gt;-125,IF(B65&lt;-121,IF(C65&lt;49,IF(C65&gt;46,1,2),2),2),2)</f>
        <v>1</v>
      </c>
    </row>
    <row r="66" spans="1:8" x14ac:dyDescent="0.25">
      <c r="A66" t="s">
        <v>218</v>
      </c>
      <c r="B66">
        <v>-122.22696457000001</v>
      </c>
      <c r="C66">
        <v>46.231483689999997</v>
      </c>
      <c r="D66">
        <v>0.60611747429716067</v>
      </c>
      <c r="E66">
        <v>0.42894245206087966</v>
      </c>
      <c r="F66" t="s">
        <v>370</v>
      </c>
      <c r="G66">
        <v>1</v>
      </c>
      <c r="H66">
        <f>IF(B66&gt;-125,IF(B66&lt;-121,IF(C66&lt;49,IF(C66&gt;46,1,2),2),2),2)</f>
        <v>1</v>
      </c>
    </row>
    <row r="67" spans="1:8" x14ac:dyDescent="0.25">
      <c r="A67" t="s">
        <v>219</v>
      </c>
      <c r="B67">
        <v>-122.18420802599999</v>
      </c>
      <c r="C67">
        <v>46.224498541000003</v>
      </c>
      <c r="D67">
        <v>-0.20559932477220874</v>
      </c>
      <c r="E67">
        <v>0.39347413945518706</v>
      </c>
      <c r="F67" t="s">
        <v>370</v>
      </c>
      <c r="G67">
        <v>1</v>
      </c>
      <c r="H67">
        <f>IF(B67&gt;-125,IF(B67&lt;-121,IF(C67&lt;49,IF(C67&gt;46,1,2),2),2),2)</f>
        <v>1</v>
      </c>
    </row>
    <row r="68" spans="1:8" x14ac:dyDescent="0.25">
      <c r="A68" t="s">
        <v>220</v>
      </c>
      <c r="B68">
        <v>-122.20234797000001</v>
      </c>
      <c r="C68">
        <v>46.210321706000002</v>
      </c>
      <c r="D68">
        <v>-1.8816213576843848</v>
      </c>
      <c r="E68">
        <v>2.8281634205493393E-2</v>
      </c>
      <c r="F68" t="s">
        <v>370</v>
      </c>
      <c r="G68">
        <v>1</v>
      </c>
      <c r="H68">
        <f>IF(B68&gt;-125,IF(B68&lt;-121,IF(C68&lt;49,IF(C68&gt;46,1,2),2),2),2)</f>
        <v>1</v>
      </c>
    </row>
    <row r="69" spans="1:8" x14ac:dyDescent="0.25">
      <c r="A69" t="s">
        <v>221</v>
      </c>
      <c r="B69">
        <v>-122.181931127</v>
      </c>
      <c r="C69">
        <v>46.299629437</v>
      </c>
      <c r="D69">
        <v>-6.445988956131013E-2</v>
      </c>
      <c r="E69">
        <v>0.47832323765420393</v>
      </c>
      <c r="F69" t="s">
        <v>370</v>
      </c>
      <c r="G69">
        <v>1</v>
      </c>
      <c r="H69">
        <f>IF(B69&gt;-125,IF(B69&lt;-121,IF(C69&lt;49,IF(C69&gt;46,1,2),2),2),2)</f>
        <v>1</v>
      </c>
    </row>
    <row r="70" spans="1:8" x14ac:dyDescent="0.25">
      <c r="A70" t="s">
        <v>222</v>
      </c>
      <c r="B70">
        <v>-122.164213375</v>
      </c>
      <c r="C70">
        <v>46.198987467000002</v>
      </c>
      <c r="D70">
        <v>-1.3449790300689695</v>
      </c>
      <c r="E70">
        <v>0.24390102090807247</v>
      </c>
      <c r="F70" t="s">
        <v>370</v>
      </c>
      <c r="G70">
        <v>1</v>
      </c>
      <c r="H70">
        <f>IF(B70&gt;-125,IF(B70&lt;-121,IF(C70&lt;49,IF(C70&gt;46,1,2),2),2),2)</f>
        <v>1</v>
      </c>
    </row>
    <row r="71" spans="1:8" x14ac:dyDescent="0.25">
      <c r="A71" t="s">
        <v>223</v>
      </c>
      <c r="B71">
        <v>-122.15163592</v>
      </c>
      <c r="C71">
        <v>46.196881148000003</v>
      </c>
      <c r="D71">
        <v>-1.2351526428216033</v>
      </c>
      <c r="E71">
        <v>0.19201211935708637</v>
      </c>
      <c r="F71" t="s">
        <v>370</v>
      </c>
      <c r="G71">
        <v>1</v>
      </c>
      <c r="H71">
        <f>IF(B71&gt;-125,IF(B71&lt;-121,IF(C71&lt;49,IF(C71&gt;46,1,2),2),2),2)</f>
        <v>1</v>
      </c>
    </row>
    <row r="72" spans="1:8" x14ac:dyDescent="0.25">
      <c r="A72" t="s">
        <v>224</v>
      </c>
      <c r="B72">
        <v>-122.176609097</v>
      </c>
      <c r="C72">
        <v>46.187642593</v>
      </c>
      <c r="D72">
        <v>-3.9473885354510125</v>
      </c>
      <c r="E72">
        <v>8.7544912425946961E-2</v>
      </c>
      <c r="F72" t="s">
        <v>370</v>
      </c>
      <c r="G72">
        <v>1</v>
      </c>
      <c r="H72">
        <f>IF(B72&gt;-125,IF(B72&lt;-121,IF(C72&lt;49,IF(C72&gt;46,1,2),2),2),2)</f>
        <v>1</v>
      </c>
    </row>
    <row r="73" spans="1:8" x14ac:dyDescent="0.25">
      <c r="A73" t="s">
        <v>225</v>
      </c>
      <c r="B73">
        <v>-122.16061142700001</v>
      </c>
      <c r="C73">
        <v>46.173465817</v>
      </c>
      <c r="D73">
        <v>-0.83515191052870674</v>
      </c>
      <c r="E73">
        <v>4.0500311109916191E-2</v>
      </c>
      <c r="F73" t="s">
        <v>370</v>
      </c>
      <c r="G73">
        <v>1</v>
      </c>
      <c r="H73">
        <f>IF(B73&gt;-125,IF(B73&lt;-121,IF(C73&lt;49,IF(C73&gt;46,1,2),2),2),2)</f>
        <v>1</v>
      </c>
    </row>
    <row r="74" spans="1:8" x14ac:dyDescent="0.25">
      <c r="A74" t="s">
        <v>227</v>
      </c>
      <c r="B74">
        <v>-122.21736560399999</v>
      </c>
      <c r="C74">
        <v>46.178134980999999</v>
      </c>
      <c r="D74">
        <v>-0.2825816805602131</v>
      </c>
      <c r="E74">
        <v>0.23485184878982751</v>
      </c>
      <c r="F74" t="s">
        <v>370</v>
      </c>
      <c r="G74">
        <v>1</v>
      </c>
      <c r="H74">
        <f>IF(B74&gt;-125,IF(B74&lt;-121,IF(C74&lt;49,IF(C74&gt;46,1,2),2),2),2)</f>
        <v>1</v>
      </c>
    </row>
    <row r="75" spans="1:8" x14ac:dyDescent="0.25">
      <c r="A75" t="s">
        <v>228</v>
      </c>
      <c r="B75">
        <v>-122.13335195099999</v>
      </c>
      <c r="C75">
        <v>46.194624738000002</v>
      </c>
      <c r="D75">
        <v>-1.6076696384341449E-2</v>
      </c>
      <c r="E75">
        <v>0.34550990145001637</v>
      </c>
      <c r="F75" t="s">
        <v>370</v>
      </c>
      <c r="G75">
        <v>1</v>
      </c>
      <c r="H75">
        <f>IF(B75&gt;-125,IF(B75&lt;-121,IF(C75&lt;49,IF(C75&gt;46,1,2),2),2),2)</f>
        <v>1</v>
      </c>
    </row>
    <row r="76" spans="1:8" x14ac:dyDescent="0.25">
      <c r="A76" t="s">
        <v>229</v>
      </c>
      <c r="B76">
        <v>-122.34564774099999</v>
      </c>
      <c r="C76">
        <v>46.300161457999998</v>
      </c>
      <c r="D76">
        <v>-0.90571520893162316</v>
      </c>
      <c r="E76">
        <v>0.25517879892342149</v>
      </c>
      <c r="F76" t="s">
        <v>370</v>
      </c>
      <c r="G76">
        <v>1</v>
      </c>
      <c r="H76">
        <f>IF(B76&gt;-125,IF(B76&lt;-121,IF(C76&lt;49,IF(C76&gt;46,1,2),2),2),2)</f>
        <v>1</v>
      </c>
    </row>
    <row r="77" spans="1:8" x14ac:dyDescent="0.25">
      <c r="A77" t="s">
        <v>230</v>
      </c>
      <c r="B77">
        <v>-122.19619137799999</v>
      </c>
      <c r="C77">
        <v>46.145258261999999</v>
      </c>
      <c r="D77">
        <v>-9.5324832121849598E-2</v>
      </c>
      <c r="E77">
        <v>0.44757195810282846</v>
      </c>
      <c r="F77" t="s">
        <v>370</v>
      </c>
      <c r="G77">
        <v>1</v>
      </c>
      <c r="H77">
        <f>IF(B77&gt;-125,IF(B77&lt;-121,IF(C77&lt;49,IF(C77&gt;46,1,2),2),2),2)</f>
        <v>1</v>
      </c>
    </row>
    <row r="78" spans="1:8" x14ac:dyDescent="0.25">
      <c r="A78" t="s">
        <v>231</v>
      </c>
      <c r="B78">
        <v>-122.31059379600001</v>
      </c>
      <c r="C78">
        <v>46.172958520999998</v>
      </c>
      <c r="D78">
        <v>-0.6777063886100605</v>
      </c>
      <c r="E78">
        <v>0.14409785043504292</v>
      </c>
      <c r="F78" t="s">
        <v>370</v>
      </c>
      <c r="G78">
        <v>1</v>
      </c>
      <c r="H78">
        <f>IF(B78&gt;-125,IF(B78&lt;-121,IF(C78&lt;49,IF(C78&gt;46,1,2),2),2),2)</f>
        <v>1</v>
      </c>
    </row>
    <row r="79" spans="1:8" x14ac:dyDescent="0.25">
      <c r="A79" t="s">
        <v>243</v>
      </c>
      <c r="B79">
        <v>-124.20458195000001</v>
      </c>
      <c r="C79">
        <v>47.212799504000003</v>
      </c>
      <c r="D79">
        <v>-1.6852387473840714E-3</v>
      </c>
      <c r="E79">
        <v>0.18263041236333011</v>
      </c>
      <c r="F79" t="s">
        <v>370</v>
      </c>
      <c r="G79">
        <v>1</v>
      </c>
      <c r="H79">
        <f>IF(B79&gt;-125,IF(B79&lt;-121,IF(C79&lt;49,IF(C79&gt;46,1,2),2),2),2)</f>
        <v>1</v>
      </c>
    </row>
    <row r="80" spans="1:8" x14ac:dyDescent="0.25">
      <c r="A80" t="s">
        <v>245</v>
      </c>
      <c r="B80">
        <v>-122.570805933</v>
      </c>
      <c r="C80">
        <v>47.172056734000002</v>
      </c>
      <c r="D80">
        <v>-5.5322809966137122E-2</v>
      </c>
      <c r="E80">
        <v>0.78245058251623778</v>
      </c>
      <c r="F80" t="s">
        <v>370</v>
      </c>
      <c r="G80">
        <v>1</v>
      </c>
      <c r="H80">
        <f>IF(B80&gt;-125,IF(B80&lt;-121,IF(C80&lt;49,IF(C80&gt;46,1,2),2),2),2)</f>
        <v>1</v>
      </c>
    </row>
    <row r="81" spans="1:8" x14ac:dyDescent="0.25">
      <c r="A81" t="s">
        <v>251</v>
      </c>
      <c r="B81">
        <v>-122.282182488</v>
      </c>
      <c r="C81">
        <v>47.898506926000003</v>
      </c>
      <c r="D81">
        <v>-0.84977266847529498</v>
      </c>
      <c r="E81">
        <v>1.4556231320297162</v>
      </c>
      <c r="F81" t="s">
        <v>370</v>
      </c>
      <c r="G81">
        <v>1</v>
      </c>
      <c r="H81">
        <f>IF(B81&gt;-125,IF(B81&lt;-121,IF(C81&lt;49,IF(C81&gt;46,1,2),2),2),2)</f>
        <v>1</v>
      </c>
    </row>
    <row r="82" spans="1:8" x14ac:dyDescent="0.25">
      <c r="A82" t="s">
        <v>252</v>
      </c>
      <c r="B82">
        <v>-123.451128471</v>
      </c>
      <c r="C82">
        <v>48.648532918999997</v>
      </c>
      <c r="D82">
        <v>0.93692077078720271</v>
      </c>
      <c r="E82">
        <v>0.66754945616036576</v>
      </c>
      <c r="F82" t="s">
        <v>370</v>
      </c>
      <c r="G82">
        <v>1</v>
      </c>
      <c r="H82">
        <f>IF(B82&gt;-125,IF(B82&lt;-121,IF(C82&lt;49,IF(C82&gt;46,1,2),2),2),2)</f>
        <v>1</v>
      </c>
    </row>
    <row r="83" spans="1:8" x14ac:dyDescent="0.25">
      <c r="A83" t="s">
        <v>260</v>
      </c>
      <c r="B83">
        <v>-122.609461006</v>
      </c>
      <c r="C83">
        <v>47.391362399000002</v>
      </c>
      <c r="D83">
        <v>-0.93665432288658657</v>
      </c>
      <c r="E83">
        <v>0.21449684152686252</v>
      </c>
      <c r="F83" t="s">
        <v>370</v>
      </c>
      <c r="G83">
        <v>1</v>
      </c>
      <c r="H83">
        <f>IF(B83&gt;-125,IF(B83&lt;-121,IF(C83&lt;49,IF(C83&gt;46,1,2),2),2),2)</f>
        <v>1</v>
      </c>
    </row>
    <row r="84" spans="1:8" x14ac:dyDescent="0.25">
      <c r="A84" t="s">
        <v>265</v>
      </c>
      <c r="B84">
        <v>-124.413059029</v>
      </c>
      <c r="C84">
        <v>48.544268359999997</v>
      </c>
      <c r="D84">
        <v>1.0571695715961678</v>
      </c>
      <c r="E84">
        <v>2.2418688279156744</v>
      </c>
      <c r="F84" t="s">
        <v>370</v>
      </c>
      <c r="G84">
        <v>1</v>
      </c>
      <c r="H84">
        <f>IF(B84&gt;-125,IF(B84&lt;-121,IF(C84&lt;49,IF(C84&gt;46,1,2),2),2),2)</f>
        <v>1</v>
      </c>
    </row>
    <row r="85" spans="1:8" x14ac:dyDescent="0.25">
      <c r="A85" t="s">
        <v>267</v>
      </c>
      <c r="B85">
        <v>-122.008080466</v>
      </c>
      <c r="C85">
        <v>47.499559294999997</v>
      </c>
      <c r="D85">
        <v>0.171161712615234</v>
      </c>
      <c r="E85">
        <v>0.80035396799166303</v>
      </c>
      <c r="F85" t="s">
        <v>370</v>
      </c>
      <c r="G85">
        <v>1</v>
      </c>
      <c r="H85">
        <f>IF(B85&gt;-125,IF(B85&lt;-121,IF(C85&lt;49,IF(C85&gt;46,1,2),2),2),2)</f>
        <v>1</v>
      </c>
    </row>
    <row r="86" spans="1:8" x14ac:dyDescent="0.25">
      <c r="A86" t="s">
        <v>269</v>
      </c>
      <c r="B86">
        <v>-122.37476648400001</v>
      </c>
      <c r="C86">
        <v>47.387506297999998</v>
      </c>
      <c r="D86">
        <v>-1.0726155573593072</v>
      </c>
      <c r="E86">
        <v>0.50343582314432089</v>
      </c>
      <c r="F86" t="s">
        <v>370</v>
      </c>
      <c r="G86">
        <v>1</v>
      </c>
      <c r="H86">
        <f>IF(B86&gt;-125,IF(B86&lt;-121,IF(C86&lt;49,IF(C86&gt;46,1,2),2),2),2)</f>
        <v>1</v>
      </c>
    </row>
    <row r="87" spans="1:8" x14ac:dyDescent="0.25">
      <c r="A87" t="s">
        <v>270</v>
      </c>
      <c r="B87">
        <v>-122.375005641</v>
      </c>
      <c r="C87">
        <v>47.387204648999997</v>
      </c>
      <c r="D87">
        <v>-0.67100000000000004</v>
      </c>
      <c r="E87">
        <v>0.56580000000000008</v>
      </c>
      <c r="F87" t="s">
        <v>370</v>
      </c>
      <c r="G87">
        <v>1</v>
      </c>
      <c r="H87">
        <f>IF(B87&gt;-125,IF(B87&lt;-121,IF(C87&lt;49,IF(C87&gt;46,1,2),2),2),2)</f>
        <v>1</v>
      </c>
    </row>
    <row r="88" spans="1:8" x14ac:dyDescent="0.25">
      <c r="A88" t="s">
        <v>271</v>
      </c>
      <c r="B88">
        <v>-122.37476675800001</v>
      </c>
      <c r="C88">
        <v>47.387506277</v>
      </c>
      <c r="D88">
        <v>-1.1859999999999999</v>
      </c>
      <c r="E88">
        <v>0.37080000000000007</v>
      </c>
      <c r="F88" t="s">
        <v>370</v>
      </c>
      <c r="G88">
        <v>1</v>
      </c>
      <c r="H88">
        <f>IF(B88&gt;-125,IF(B88&lt;-121,IF(C88&lt;49,IF(C88&gt;46,1,2),2),2),2)</f>
        <v>1</v>
      </c>
    </row>
    <row r="89" spans="1:8" x14ac:dyDescent="0.25">
      <c r="A89" t="s">
        <v>272</v>
      </c>
      <c r="B89">
        <v>-122.375007209</v>
      </c>
      <c r="C89">
        <v>47.387203872000001</v>
      </c>
      <c r="D89">
        <v>-1.1839999999999999</v>
      </c>
      <c r="E89">
        <v>0.36380000000000007</v>
      </c>
      <c r="F89" t="s">
        <v>370</v>
      </c>
      <c r="G89">
        <v>1</v>
      </c>
      <c r="H89">
        <f>IF(B89&gt;-125,IF(B89&lt;-121,IF(C89&lt;49,IF(C89&gt;46,1,2),2),2),2)</f>
        <v>1</v>
      </c>
    </row>
    <row r="90" spans="1:8" x14ac:dyDescent="0.25">
      <c r="A90" t="s">
        <v>274</v>
      </c>
      <c r="B90">
        <v>-123.73041209599999</v>
      </c>
      <c r="C90">
        <v>46.684129755000001</v>
      </c>
      <c r="D90">
        <v>-6.6302428789667675E-2</v>
      </c>
      <c r="E90">
        <v>9.1598612434905358E-2</v>
      </c>
      <c r="F90" t="s">
        <v>370</v>
      </c>
      <c r="G90">
        <v>1</v>
      </c>
      <c r="H90">
        <f>IF(B90&gt;-125,IF(B90&lt;-121,IF(C90&lt;49,IF(C90&gt;46,1,2),2),2),2)</f>
        <v>1</v>
      </c>
    </row>
    <row r="91" spans="1:8" x14ac:dyDescent="0.25">
      <c r="A91" t="s">
        <v>277</v>
      </c>
      <c r="B91">
        <v>-123.00761051000001</v>
      </c>
      <c r="C91">
        <v>48.546194747000001</v>
      </c>
      <c r="D91">
        <v>0.19448272308450931</v>
      </c>
      <c r="E91">
        <v>0.27382777068807318</v>
      </c>
      <c r="F91" t="s">
        <v>370</v>
      </c>
      <c r="G91">
        <v>1</v>
      </c>
      <c r="H91">
        <f>IF(B91&gt;-125,IF(B91&lt;-121,IF(C91&lt;49,IF(C91&gt;46,1,2),2),2),2)</f>
        <v>1</v>
      </c>
    </row>
    <row r="92" spans="1:8" x14ac:dyDescent="0.25">
      <c r="A92" t="s">
        <v>278</v>
      </c>
      <c r="B92">
        <v>-123.705737883</v>
      </c>
      <c r="C92">
        <v>47.816587011000003</v>
      </c>
      <c r="D92">
        <v>2.217013553196133</v>
      </c>
      <c r="E92">
        <v>0.71049582777100107</v>
      </c>
      <c r="F92" t="s">
        <v>370</v>
      </c>
      <c r="G92">
        <v>1</v>
      </c>
      <c r="H92">
        <f>IF(B92&gt;-125,IF(B92&lt;-121,IF(C92&lt;49,IF(C92&gt;46,1,2),2),2),2)</f>
        <v>1</v>
      </c>
    </row>
    <row r="93" spans="1:8" x14ac:dyDescent="0.25">
      <c r="A93" t="s">
        <v>279</v>
      </c>
      <c r="B93">
        <v>-123.704129376</v>
      </c>
      <c r="C93">
        <v>48.923163912</v>
      </c>
      <c r="D93">
        <v>1.2647620870198175</v>
      </c>
      <c r="E93">
        <v>0.29176257090312319</v>
      </c>
      <c r="F93" t="s">
        <v>370</v>
      </c>
      <c r="G93">
        <v>1</v>
      </c>
      <c r="H93">
        <f>IF(B93&gt;-125,IF(B93&lt;-121,IF(C93&lt;49,IF(C93&gt;46,1,2),2),2),2)</f>
        <v>1</v>
      </c>
    </row>
    <row r="94" spans="1:8" x14ac:dyDescent="0.25">
      <c r="A94" t="s">
        <v>280</v>
      </c>
      <c r="B94">
        <v>-122.337203711</v>
      </c>
      <c r="C94">
        <v>48.417853248</v>
      </c>
      <c r="D94">
        <v>3.0000000000000001E-3</v>
      </c>
      <c r="E94">
        <v>0.59080000000000021</v>
      </c>
      <c r="F94" t="s">
        <v>370</v>
      </c>
      <c r="G94">
        <v>1</v>
      </c>
      <c r="H94">
        <f>IF(B94&gt;-125,IF(B94&lt;-121,IF(C94&lt;49,IF(C94&gt;46,1,2),2),2),2)</f>
        <v>1</v>
      </c>
    </row>
    <row r="95" spans="1:8" x14ac:dyDescent="0.25">
      <c r="A95" t="s">
        <v>283</v>
      </c>
      <c r="B95">
        <v>-122.30947589500001</v>
      </c>
      <c r="C95">
        <v>47.653976964000002</v>
      </c>
      <c r="D95">
        <v>-1.1362935071480667</v>
      </c>
      <c r="E95">
        <v>0.39808567178435345</v>
      </c>
      <c r="F95" t="s">
        <v>370</v>
      </c>
      <c r="G95">
        <v>1</v>
      </c>
      <c r="H95">
        <f>IF(B95&gt;-125,IF(B95&lt;-121,IF(C95&lt;49,IF(C95&gt;46,1,2),2),2),2)</f>
        <v>1</v>
      </c>
    </row>
    <row r="96" spans="1:8" x14ac:dyDescent="0.25">
      <c r="A96" t="s">
        <v>286</v>
      </c>
      <c r="B96">
        <v>-122.22384779399999</v>
      </c>
      <c r="C96">
        <v>48.521557811999998</v>
      </c>
      <c r="D96">
        <v>-0.61986312973174496</v>
      </c>
      <c r="E96">
        <v>0.33992493674339341</v>
      </c>
      <c r="F96" t="s">
        <v>370</v>
      </c>
      <c r="G96">
        <v>1</v>
      </c>
      <c r="H96">
        <f>IF(B96&gt;-125,IF(B96&lt;-121,IF(C96&lt;49,IF(C96&gt;46,1,2),2),2),2)</f>
        <v>1</v>
      </c>
    </row>
    <row r="97" spans="1:8" x14ac:dyDescent="0.25">
      <c r="A97" t="s">
        <v>289</v>
      </c>
      <c r="B97">
        <v>-122.345058123</v>
      </c>
      <c r="C97">
        <v>47.523571947999997</v>
      </c>
      <c r="D97">
        <v>-1.160615926906589</v>
      </c>
      <c r="E97">
        <v>0.98593464413215548</v>
      </c>
      <c r="F97" t="s">
        <v>370</v>
      </c>
      <c r="G97">
        <v>1</v>
      </c>
      <c r="H97">
        <f>IF(B97&gt;-125,IF(B97&lt;-121,IF(C97&lt;49,IF(C97&gt;46,1,2),2),2),2)</f>
        <v>1</v>
      </c>
    </row>
    <row r="98" spans="1:8" x14ac:dyDescent="0.25">
      <c r="A98" t="s">
        <v>290</v>
      </c>
      <c r="B98">
        <v>-121.643601609</v>
      </c>
      <c r="C98">
        <v>46.914613952000003</v>
      </c>
      <c r="D98">
        <v>-2.7548626434591998</v>
      </c>
      <c r="E98">
        <v>1.4591765615208008</v>
      </c>
      <c r="F98" t="s">
        <v>370</v>
      </c>
      <c r="G98">
        <v>1</v>
      </c>
      <c r="H98">
        <f>IF(B98&gt;-125,IF(B98&lt;-121,IF(C98&lt;49,IF(C98&gt;46,1,2),2),2),2)</f>
        <v>1</v>
      </c>
    </row>
    <row r="99" spans="1:8" x14ac:dyDescent="0.25">
      <c r="A99" t="s">
        <v>293</v>
      </c>
      <c r="B99">
        <v>-122.31516492599999</v>
      </c>
      <c r="C99">
        <v>47.682299817999997</v>
      </c>
      <c r="D99">
        <v>-0.89623689776726589</v>
      </c>
      <c r="E99">
        <v>0.14307598610528599</v>
      </c>
      <c r="F99" t="s">
        <v>370</v>
      </c>
      <c r="G99">
        <v>1</v>
      </c>
      <c r="H99">
        <f>IF(B99&gt;-125,IF(B99&lt;-121,IF(C99&lt;49,IF(C99&gt;46,1,2),2),2),2)</f>
        <v>1</v>
      </c>
    </row>
    <row r="100" spans="1:8" x14ac:dyDescent="0.25">
      <c r="A100" t="s">
        <v>300</v>
      </c>
      <c r="B100">
        <v>-122.47150772099999</v>
      </c>
      <c r="C100">
        <v>47.228867215999998</v>
      </c>
      <c r="D100">
        <v>-1.6776047705476194</v>
      </c>
      <c r="E100">
        <v>7.8573705525449081E-2</v>
      </c>
      <c r="F100" t="s">
        <v>370</v>
      </c>
      <c r="G100">
        <v>1</v>
      </c>
      <c r="H100">
        <f>IF(B100&gt;-125,IF(B100&lt;-121,IF(C100&lt;49,IF(C100&gt;46,1,2),2),2),2)</f>
        <v>1</v>
      </c>
    </row>
    <row r="101" spans="1:8" x14ac:dyDescent="0.25">
      <c r="A101" t="s">
        <v>301</v>
      </c>
      <c r="B101">
        <v>-122.192331361</v>
      </c>
      <c r="C101">
        <v>46.219194735999999</v>
      </c>
      <c r="D101">
        <v>-2.2330000000000001</v>
      </c>
      <c r="E101">
        <v>0.44380000000000003</v>
      </c>
      <c r="F101" t="s">
        <v>370</v>
      </c>
      <c r="G101">
        <v>1</v>
      </c>
      <c r="H101">
        <f>IF(B101&gt;-125,IF(B101&lt;-121,IF(C101&lt;49,IF(C101&gt;46,1,2),2),2),2)</f>
        <v>1</v>
      </c>
    </row>
    <row r="102" spans="1:8" x14ac:dyDescent="0.25">
      <c r="A102" t="s">
        <v>302</v>
      </c>
      <c r="B102">
        <v>-122.19233102299999</v>
      </c>
      <c r="C102">
        <v>46.219195075000002</v>
      </c>
      <c r="D102">
        <v>-3.2949459086010831</v>
      </c>
      <c r="E102">
        <v>0.84573776203580586</v>
      </c>
      <c r="F102" t="s">
        <v>370</v>
      </c>
      <c r="G102">
        <v>1</v>
      </c>
      <c r="H102">
        <f>IF(B102&gt;-125,IF(B102&lt;-121,IF(C102&lt;49,IF(C102&gt;46,1,2),2),2),2)</f>
        <v>1</v>
      </c>
    </row>
    <row r="103" spans="1:8" x14ac:dyDescent="0.25">
      <c r="A103" t="s">
        <v>303</v>
      </c>
      <c r="B103">
        <v>-122.174034904</v>
      </c>
      <c r="C103">
        <v>46.275251347000001</v>
      </c>
      <c r="D103">
        <v>-1.7870052247796004</v>
      </c>
      <c r="E103">
        <v>0.2625982453292483</v>
      </c>
      <c r="F103" t="s">
        <v>370</v>
      </c>
      <c r="G103">
        <v>1</v>
      </c>
      <c r="H103">
        <f>IF(B103&gt;-125,IF(B103&lt;-121,IF(C103&lt;49,IF(C103&gt;46,1,2),2),2),2)</f>
        <v>1</v>
      </c>
    </row>
    <row r="104" spans="1:8" x14ac:dyDescent="0.25">
      <c r="A104" t="s">
        <v>305</v>
      </c>
      <c r="B104">
        <v>-122.288465496</v>
      </c>
      <c r="C104">
        <v>47.105840727999997</v>
      </c>
      <c r="D104">
        <v>-0.91608159357130092</v>
      </c>
      <c r="E104">
        <v>0.14105621586209285</v>
      </c>
      <c r="F104" t="s">
        <v>370</v>
      </c>
      <c r="G104">
        <v>1</v>
      </c>
      <c r="H104">
        <f>IF(B104&gt;-125,IF(B104&lt;-121,IF(C104&lt;49,IF(C104&gt;46,1,2),2),2),2)</f>
        <v>1</v>
      </c>
    </row>
    <row r="105" spans="1:8" x14ac:dyDescent="0.25">
      <c r="A105" t="s">
        <v>307</v>
      </c>
      <c r="B105">
        <v>-123.768363697</v>
      </c>
      <c r="C105">
        <v>46.207372757999998</v>
      </c>
      <c r="D105">
        <v>0.5103041648195793</v>
      </c>
      <c r="E105">
        <v>0.37297991165745104</v>
      </c>
      <c r="F105" t="s">
        <v>370</v>
      </c>
      <c r="G105">
        <v>1</v>
      </c>
      <c r="H105">
        <f>IF(B105&gt;-125,IF(B105&lt;-121,IF(C105&lt;49,IF(C105&gt;46,1,2),2),2),2)</f>
        <v>1</v>
      </c>
    </row>
    <row r="106" spans="1:8" x14ac:dyDescent="0.25">
      <c r="A106" t="s">
        <v>310</v>
      </c>
      <c r="B106">
        <v>-122.22406430300001</v>
      </c>
      <c r="C106">
        <v>46.236867574999998</v>
      </c>
      <c r="D106">
        <v>-4.3236518030382545</v>
      </c>
      <c r="E106">
        <v>1.6760360448267013</v>
      </c>
      <c r="F106" t="s">
        <v>370</v>
      </c>
      <c r="G106">
        <v>1</v>
      </c>
      <c r="H106">
        <f>IF(B106&gt;-125,IF(B106&lt;-121,IF(C106&lt;49,IF(C106&gt;46,1,2),2),2),2)</f>
        <v>1</v>
      </c>
    </row>
    <row r="107" spans="1:8" x14ac:dyDescent="0.25">
      <c r="A107" t="s">
        <v>311</v>
      </c>
      <c r="B107">
        <v>-122.91216149900001</v>
      </c>
      <c r="C107">
        <v>46.984300744999999</v>
      </c>
      <c r="D107">
        <v>-2.4850349159289697</v>
      </c>
      <c r="E107">
        <v>1.2770348468229049</v>
      </c>
      <c r="F107" t="s">
        <v>370</v>
      </c>
      <c r="G107">
        <v>1</v>
      </c>
      <c r="H107">
        <f>IF(B107&gt;-125,IF(B107&lt;-121,IF(C107&lt;49,IF(C107&gt;46,1,2),2),2),2)</f>
        <v>1</v>
      </c>
    </row>
    <row r="108" spans="1:8" x14ac:dyDescent="0.25">
      <c r="A108" t="s">
        <v>312</v>
      </c>
      <c r="B108">
        <v>-122.92287557</v>
      </c>
      <c r="C108">
        <v>47.015905459999999</v>
      </c>
      <c r="D108">
        <v>-9.3839815360138384E-2</v>
      </c>
      <c r="E108">
        <v>0.27176897265876399</v>
      </c>
      <c r="F108" t="s">
        <v>370</v>
      </c>
      <c r="G108">
        <v>1</v>
      </c>
      <c r="H108">
        <f>IF(B108&gt;-125,IF(B108&lt;-121,IF(C108&lt;49,IF(C108&gt;46,1,2),2),2),2)</f>
        <v>1</v>
      </c>
    </row>
    <row r="109" spans="1:8" x14ac:dyDescent="0.25">
      <c r="A109" t="s">
        <v>313</v>
      </c>
      <c r="B109">
        <v>-122.158732435</v>
      </c>
      <c r="C109">
        <v>46.212915549999998</v>
      </c>
      <c r="D109">
        <v>1.1465428629409851</v>
      </c>
      <c r="E109">
        <v>0.4523638598886226</v>
      </c>
      <c r="F109" t="s">
        <v>370</v>
      </c>
      <c r="G109">
        <v>1</v>
      </c>
      <c r="H109">
        <f>IF(B109&gt;-125,IF(B109&lt;-121,IF(C109&lt;49,IF(C109&gt;46,1,2),2),2),2)</f>
        <v>1</v>
      </c>
    </row>
    <row r="110" spans="1:8" x14ac:dyDescent="0.25">
      <c r="A110" t="s">
        <v>314</v>
      </c>
      <c r="B110">
        <v>-122.21192439399999</v>
      </c>
      <c r="C110">
        <v>46.197901895999998</v>
      </c>
      <c r="D110">
        <v>-2.1782281727438395</v>
      </c>
      <c r="E110">
        <v>1.6587084213527905</v>
      </c>
      <c r="F110" t="s">
        <v>370</v>
      </c>
      <c r="G110">
        <v>1</v>
      </c>
      <c r="H110">
        <f>IF(B110&gt;-125,IF(B110&lt;-121,IF(C110&lt;49,IF(C110&gt;46,1,2),2),2),2)</f>
        <v>1</v>
      </c>
    </row>
    <row r="111" spans="1:8" x14ac:dyDescent="0.25">
      <c r="A111" t="s">
        <v>329</v>
      </c>
      <c r="B111">
        <v>-122.56917439199999</v>
      </c>
      <c r="C111">
        <v>47.803480194000002</v>
      </c>
      <c r="D111">
        <v>-1.929</v>
      </c>
      <c r="E111">
        <v>0.35980000000000006</v>
      </c>
      <c r="F111" t="s">
        <v>370</v>
      </c>
      <c r="G111">
        <v>1</v>
      </c>
      <c r="H111">
        <f>IF(B111&gt;-125,IF(B111&lt;-121,IF(C111&lt;49,IF(C111&gt;46,1,2),2),2),2)</f>
        <v>1</v>
      </c>
    </row>
    <row r="112" spans="1:8" x14ac:dyDescent="0.25">
      <c r="A112" t="s">
        <v>332</v>
      </c>
      <c r="B112">
        <v>-121.826152761</v>
      </c>
      <c r="C112">
        <v>47.526647023000002</v>
      </c>
      <c r="D112">
        <v>-4.4050000000000002</v>
      </c>
      <c r="E112">
        <v>0.5768000000000002</v>
      </c>
      <c r="F112" t="s">
        <v>370</v>
      </c>
      <c r="G112">
        <v>1</v>
      </c>
      <c r="H112">
        <f>IF(B112&gt;-125,IF(B112&lt;-121,IF(C112&lt;49,IF(C112&gt;46,1,2),2),2),2)</f>
        <v>1</v>
      </c>
    </row>
    <row r="113" spans="1:8" x14ac:dyDescent="0.25">
      <c r="A113" t="s">
        <v>336</v>
      </c>
      <c r="B113">
        <v>-122.69614324</v>
      </c>
      <c r="C113">
        <v>48.312716064</v>
      </c>
      <c r="D113">
        <v>-0.70094020914363908</v>
      </c>
      <c r="E113">
        <v>1.0072361107961065</v>
      </c>
      <c r="F113" t="s">
        <v>370</v>
      </c>
      <c r="G113">
        <v>1</v>
      </c>
      <c r="H113">
        <f>IF(B113&gt;-125,IF(B113&lt;-121,IF(C113&lt;49,IF(C113&gt;46,1,2),2),2),2)</f>
        <v>1</v>
      </c>
    </row>
    <row r="114" spans="1:8" x14ac:dyDescent="0.25">
      <c r="A114" t="s">
        <v>337</v>
      </c>
      <c r="B114">
        <v>-122.696142564</v>
      </c>
      <c r="C114">
        <v>48.312443221000002</v>
      </c>
      <c r="D114">
        <v>-1.7010000000000001</v>
      </c>
      <c r="E114">
        <v>0.70779999999999998</v>
      </c>
      <c r="F114" t="s">
        <v>370</v>
      </c>
      <c r="G114">
        <v>1</v>
      </c>
      <c r="H114">
        <f>IF(B114&gt;-125,IF(B114&lt;-121,IF(C114&lt;49,IF(C114&gt;46,1,2),2),2),2)</f>
        <v>1</v>
      </c>
    </row>
    <row r="115" spans="1:8" x14ac:dyDescent="0.25">
      <c r="A115" t="s">
        <v>338</v>
      </c>
      <c r="B115">
        <v>-122.696143711</v>
      </c>
      <c r="C115">
        <v>48.312715742000002</v>
      </c>
      <c r="D115">
        <v>-1.0999999999999999E-2</v>
      </c>
      <c r="E115">
        <v>0.38680000000000009</v>
      </c>
      <c r="F115" t="s">
        <v>370</v>
      </c>
      <c r="G115">
        <v>1</v>
      </c>
      <c r="H115">
        <f>IF(B115&gt;-125,IF(B115&lt;-121,IF(C115&lt;49,IF(C115&gt;46,1,2),2),2),2)</f>
        <v>1</v>
      </c>
    </row>
    <row r="116" spans="1:8" x14ac:dyDescent="0.25">
      <c r="A116" t="s">
        <v>339</v>
      </c>
      <c r="B116">
        <v>-122.696144201</v>
      </c>
      <c r="C116">
        <v>48.312442314000002</v>
      </c>
      <c r="D116">
        <v>-0.56200000000000006</v>
      </c>
      <c r="E116">
        <v>0.4138</v>
      </c>
      <c r="F116" t="s">
        <v>370</v>
      </c>
      <c r="G116">
        <v>1</v>
      </c>
      <c r="H116">
        <f>IF(B116&gt;-125,IF(B116&lt;-121,IF(C116&lt;49,IF(C116&gt;46,1,2),2),2),2)</f>
        <v>1</v>
      </c>
    </row>
    <row r="117" spans="1:8" x14ac:dyDescent="0.25">
      <c r="A117" t="s">
        <v>344</v>
      </c>
      <c r="B117">
        <v>-122.605734967</v>
      </c>
      <c r="C117">
        <v>46.948716941999997</v>
      </c>
      <c r="D117">
        <v>-0.71780733251186135</v>
      </c>
      <c r="E117">
        <v>0.36330826557254836</v>
      </c>
      <c r="F117" t="s">
        <v>370</v>
      </c>
      <c r="G117">
        <v>1</v>
      </c>
      <c r="H117">
        <f>IF(B117&gt;-125,IF(B117&lt;-121,IF(C117&lt;49,IF(C117&gt;46,1,2),2),2),2)</f>
        <v>1</v>
      </c>
    </row>
    <row r="118" spans="1:8" x14ac:dyDescent="0.25">
      <c r="A118" t="s">
        <v>346</v>
      </c>
      <c r="B118">
        <v>-122.18837207200001</v>
      </c>
      <c r="C118">
        <v>47.286993662</v>
      </c>
      <c r="D118">
        <v>-1.221234815663393</v>
      </c>
      <c r="E118">
        <v>0.2215442321524079</v>
      </c>
      <c r="F118" t="s">
        <v>370</v>
      </c>
      <c r="G118">
        <v>1</v>
      </c>
      <c r="H118">
        <f>IF(B118&gt;-125,IF(B118&lt;-121,IF(C118&lt;49,IF(C118&gt;46,1,2),2),2),2)</f>
        <v>1</v>
      </c>
    </row>
    <row r="119" spans="1:8" x14ac:dyDescent="0.25">
      <c r="A119" t="s">
        <v>12</v>
      </c>
      <c r="B119">
        <v>-123.428708746</v>
      </c>
      <c r="C119">
        <v>48.429263274</v>
      </c>
      <c r="D119">
        <v>-3.006043420858632</v>
      </c>
      <c r="E119">
        <v>3.2455847703071941</v>
      </c>
      <c r="F119" t="s">
        <v>370</v>
      </c>
      <c r="G119">
        <v>2</v>
      </c>
      <c r="H119">
        <f>IF(B119&gt;-125,IF(B119&lt;-121,IF(C119&lt;49,IF(C119&gt;46,1,2),2),2),2)</f>
        <v>1</v>
      </c>
    </row>
    <row r="120" spans="1:8" x14ac:dyDescent="0.25">
      <c r="A120" t="s">
        <v>13</v>
      </c>
      <c r="B120">
        <v>-122.191480998</v>
      </c>
      <c r="C120">
        <v>47.614191318000003</v>
      </c>
      <c r="D120">
        <v>-2.1712548171857553</v>
      </c>
      <c r="E120">
        <v>4.0219102343040927</v>
      </c>
      <c r="F120" t="s">
        <v>370</v>
      </c>
      <c r="G120">
        <v>2</v>
      </c>
      <c r="H120">
        <f>IF(B120&gt;-125,IF(B120&lt;-121,IF(C120&lt;49,IF(C120&gt;46,1,2),2),2),2)</f>
        <v>1</v>
      </c>
    </row>
    <row r="121" spans="1:8" x14ac:dyDescent="0.25">
      <c r="A121" t="s">
        <v>18</v>
      </c>
      <c r="B121">
        <v>-123.45099439000001</v>
      </c>
      <c r="C121">
        <v>48.648497087999999</v>
      </c>
      <c r="D121">
        <v>-2.7771528302490438</v>
      </c>
      <c r="E121">
        <v>3.4286405738207675</v>
      </c>
      <c r="F121" t="s">
        <v>370</v>
      </c>
      <c r="G121">
        <v>2</v>
      </c>
      <c r="H121">
        <f>IF(B121&gt;-125,IF(B121&lt;-121,IF(C121&lt;49,IF(C121&gt;46,1,2),2),2),2)</f>
        <v>1</v>
      </c>
    </row>
    <row r="122" spans="1:8" x14ac:dyDescent="0.25">
      <c r="A122" t="s">
        <v>21</v>
      </c>
      <c r="B122">
        <v>-123.79952964500001</v>
      </c>
      <c r="C122">
        <v>48.559486874000001</v>
      </c>
      <c r="D122">
        <v>-2.0454118538459611</v>
      </c>
      <c r="E122">
        <v>3.7446112389939765</v>
      </c>
      <c r="F122" t="s">
        <v>370</v>
      </c>
      <c r="G122">
        <v>2</v>
      </c>
      <c r="H122">
        <f>IF(B122&gt;-125,IF(B122&lt;-121,IF(C122&lt;49,IF(C122&gt;46,1,2),2),2),2)</f>
        <v>1</v>
      </c>
    </row>
    <row r="123" spans="1:8" x14ac:dyDescent="0.25">
      <c r="A123" t="s">
        <v>24</v>
      </c>
      <c r="B123">
        <v>-123.391567814</v>
      </c>
      <c r="C123">
        <v>48.480710873</v>
      </c>
      <c r="D123">
        <v>1.3960000000000001</v>
      </c>
      <c r="E123">
        <v>6.4017999999999997</v>
      </c>
      <c r="F123" t="s">
        <v>370</v>
      </c>
      <c r="G123">
        <v>2</v>
      </c>
      <c r="H123">
        <f>IF(B123&gt;-125,IF(B123&lt;-121,IF(C123&lt;49,IF(C123&gt;46,1,2),2),2),2)</f>
        <v>1</v>
      </c>
    </row>
    <row r="124" spans="1:8" x14ac:dyDescent="0.25">
      <c r="A124" t="s">
        <v>26</v>
      </c>
      <c r="B124">
        <v>-122.12549899</v>
      </c>
      <c r="C124">
        <v>47.617421727999997</v>
      </c>
      <c r="D124">
        <v>-1.5264638353446796</v>
      </c>
      <c r="E124">
        <v>0.66277825707396287</v>
      </c>
      <c r="F124" t="s">
        <v>370</v>
      </c>
      <c r="G124">
        <v>2</v>
      </c>
      <c r="H124">
        <f>IF(B124&gt;-125,IF(B124&lt;-121,IF(C124&lt;49,IF(C124&gt;46,1,2),2),2),2)</f>
        <v>1</v>
      </c>
    </row>
    <row r="125" spans="1:8" x14ac:dyDescent="0.25">
      <c r="A125" t="s">
        <v>27</v>
      </c>
      <c r="B125">
        <v>-124.25252659100001</v>
      </c>
      <c r="C125">
        <v>47.539344489000001</v>
      </c>
      <c r="D125">
        <v>1.3131809083898496</v>
      </c>
      <c r="E125">
        <v>3.1758169939717873</v>
      </c>
      <c r="F125" t="s">
        <v>370</v>
      </c>
      <c r="G125">
        <v>2</v>
      </c>
      <c r="H125">
        <f>IF(B125&gt;-125,IF(B125&lt;-121,IF(C125&lt;49,IF(C125&gt;46,1,2),2),2),2)</f>
        <v>1</v>
      </c>
    </row>
    <row r="126" spans="1:8" x14ac:dyDescent="0.25">
      <c r="A126" t="s">
        <v>29</v>
      </c>
      <c r="B126">
        <v>-122.183214772</v>
      </c>
      <c r="C126">
        <v>47.599206791</v>
      </c>
      <c r="D126">
        <v>0.94075701977823545</v>
      </c>
      <c r="E126">
        <v>0.68921697962252781</v>
      </c>
      <c r="F126" t="s">
        <v>370</v>
      </c>
      <c r="G126">
        <v>2</v>
      </c>
      <c r="H126">
        <f>IF(B126&gt;-125,IF(B126&lt;-121,IF(C126&lt;49,IF(C126&gt;46,1,2),2),2),2)</f>
        <v>1</v>
      </c>
    </row>
    <row r="127" spans="1:8" x14ac:dyDescent="0.25">
      <c r="A127" t="s">
        <v>36</v>
      </c>
      <c r="B127">
        <v>-122.478632787</v>
      </c>
      <c r="C127">
        <v>48.215347583000003</v>
      </c>
      <c r="D127">
        <v>2.6173923573758895</v>
      </c>
      <c r="E127">
        <v>0.42366302794792016</v>
      </c>
      <c r="F127" t="s">
        <v>370</v>
      </c>
      <c r="G127">
        <v>2</v>
      </c>
      <c r="H127">
        <f>IF(B127&gt;-125,IF(B127&lt;-121,IF(C127&lt;49,IF(C127&gt;46,1,2),2),2),2)</f>
        <v>1</v>
      </c>
    </row>
    <row r="128" spans="1:8" x14ac:dyDescent="0.25">
      <c r="A128" t="s">
        <v>45</v>
      </c>
      <c r="B128">
        <v>-124.13088481600001</v>
      </c>
      <c r="C128">
        <v>48.820304264000001</v>
      </c>
      <c r="D128">
        <v>2.2224870510768544</v>
      </c>
      <c r="E128">
        <v>1.4177215855096514</v>
      </c>
      <c r="F128" t="s">
        <v>370</v>
      </c>
      <c r="G128">
        <v>2</v>
      </c>
      <c r="H128">
        <f>IF(B128&gt;-125,IF(B128&lt;-121,IF(C128&lt;49,IF(C128&gt;46,1,2),2),2),2)</f>
        <v>1</v>
      </c>
    </row>
    <row r="129" spans="1:8" x14ac:dyDescent="0.25">
      <c r="A129" t="s">
        <v>50</v>
      </c>
      <c r="B129">
        <v>-122.26077421799999</v>
      </c>
      <c r="C129">
        <v>46.059216376999998</v>
      </c>
      <c r="D129">
        <v>0.72430648006496579</v>
      </c>
      <c r="E129">
        <v>2.1354483370477495</v>
      </c>
      <c r="F129" t="s">
        <v>370</v>
      </c>
      <c r="G129">
        <v>2</v>
      </c>
      <c r="H129">
        <f>IF(B129&gt;-125,IF(B129&lt;-121,IF(C129&lt;49,IF(C129&gt;46,1,2),2),2),2)</f>
        <v>1</v>
      </c>
    </row>
    <row r="130" spans="1:8" x14ac:dyDescent="0.25">
      <c r="A130" t="s">
        <v>55</v>
      </c>
      <c r="B130">
        <v>-121.732432219</v>
      </c>
      <c r="C130">
        <v>46.870726695000002</v>
      </c>
      <c r="D130">
        <v>-3.1204036705704752</v>
      </c>
      <c r="E130">
        <v>1.0238906191581207</v>
      </c>
      <c r="F130" t="s">
        <v>370</v>
      </c>
      <c r="G130">
        <v>2</v>
      </c>
      <c r="H130">
        <f>IF(B130&gt;-125,IF(B130&lt;-121,IF(C130&lt;49,IF(C130&gt;46,1,2),2),2),2)</f>
        <v>1</v>
      </c>
    </row>
    <row r="131" spans="1:8" x14ac:dyDescent="0.25">
      <c r="A131" t="s">
        <v>56</v>
      </c>
      <c r="B131">
        <v>-121.73242218</v>
      </c>
      <c r="C131">
        <v>46.870718760000003</v>
      </c>
      <c r="D131">
        <v>0.45332648126790553</v>
      </c>
      <c r="E131">
        <v>0.85173477843751333</v>
      </c>
      <c r="F131" t="s">
        <v>370</v>
      </c>
      <c r="G131">
        <v>2</v>
      </c>
      <c r="H131">
        <f>IF(B131&gt;-125,IF(B131&lt;-121,IF(C131&lt;49,IF(C131&gt;46,1,2),2),2),2)</f>
        <v>1</v>
      </c>
    </row>
    <row r="132" spans="1:8" x14ac:dyDescent="0.25">
      <c r="A132" t="s">
        <v>57</v>
      </c>
      <c r="B132">
        <v>-122.235801267</v>
      </c>
      <c r="C132">
        <v>47.380571508999999</v>
      </c>
      <c r="D132">
        <v>-0.31873689642081054</v>
      </c>
      <c r="E132">
        <v>46.723993071762756</v>
      </c>
      <c r="F132" t="s">
        <v>370</v>
      </c>
      <c r="G132">
        <v>2</v>
      </c>
      <c r="H132">
        <f>IF(B132&gt;-125,IF(B132&lt;-121,IF(C132&lt;49,IF(C132&gt;46,1,2),2),2),2)</f>
        <v>1</v>
      </c>
    </row>
    <row r="133" spans="1:8" x14ac:dyDescent="0.25">
      <c r="A133" t="s">
        <v>63</v>
      </c>
      <c r="B133">
        <v>-122.480034178</v>
      </c>
      <c r="C133">
        <v>48.752737801999999</v>
      </c>
      <c r="D133">
        <v>-0.7248449799504203</v>
      </c>
      <c r="E133">
        <v>0.75224847809749673</v>
      </c>
      <c r="F133" t="s">
        <v>370</v>
      </c>
      <c r="G133">
        <v>2</v>
      </c>
      <c r="H133">
        <f>IF(B133&gt;-125,IF(B133&lt;-121,IF(C133&lt;49,IF(C133&gt;46,1,2),2),2),2)</f>
        <v>1</v>
      </c>
    </row>
    <row r="134" spans="1:8" x14ac:dyDescent="0.25">
      <c r="A134" t="s">
        <v>64</v>
      </c>
      <c r="B134">
        <v>-123.926143588</v>
      </c>
      <c r="C134">
        <v>47.468836424999999</v>
      </c>
      <c r="D134">
        <v>2.8629286410567127</v>
      </c>
      <c r="E134">
        <v>2.6879037941209871</v>
      </c>
      <c r="F134" t="s">
        <v>370</v>
      </c>
      <c r="G134">
        <v>2</v>
      </c>
      <c r="H134">
        <f>IF(B134&gt;-125,IF(B134&lt;-121,IF(C134&lt;49,IF(C134&gt;46,1,2),2),2),2)</f>
        <v>1</v>
      </c>
    </row>
    <row r="135" spans="1:8" x14ac:dyDescent="0.25">
      <c r="A135" t="s">
        <v>65</v>
      </c>
      <c r="B135">
        <v>-122.080155901</v>
      </c>
      <c r="C135">
        <v>47.774103949999997</v>
      </c>
      <c r="D135">
        <v>-1.5121315088730831</v>
      </c>
      <c r="E135">
        <v>0.91456397477614071</v>
      </c>
      <c r="F135" t="s">
        <v>370</v>
      </c>
      <c r="G135">
        <v>2</v>
      </c>
      <c r="H135">
        <f>IF(B135&gt;-125,IF(B135&lt;-121,IF(C135&lt;49,IF(C135&gt;46,1,2),2),2),2)</f>
        <v>1</v>
      </c>
    </row>
    <row r="136" spans="1:8" x14ac:dyDescent="0.25">
      <c r="A136" t="s">
        <v>68</v>
      </c>
      <c r="B136">
        <v>-121.959895132</v>
      </c>
      <c r="C136">
        <v>47.007695509999998</v>
      </c>
      <c r="D136">
        <v>-1.9368020258685872</v>
      </c>
      <c r="E136">
        <v>0.42607426207176624</v>
      </c>
      <c r="F136" t="s">
        <v>370</v>
      </c>
      <c r="G136">
        <v>2</v>
      </c>
      <c r="H136">
        <f>IF(B136&gt;-125,IF(B136&lt;-121,IF(C136&lt;49,IF(C136&gt;46,1,2),2),2),2)</f>
        <v>1</v>
      </c>
    </row>
    <row r="137" spans="1:8" x14ac:dyDescent="0.25">
      <c r="A137" t="s">
        <v>69</v>
      </c>
      <c r="B137">
        <v>-123.018113052</v>
      </c>
      <c r="C137">
        <v>48.535223963999996</v>
      </c>
      <c r="D137">
        <v>-0.31840991666006785</v>
      </c>
      <c r="E137">
        <v>6.5994275888140455E-2</v>
      </c>
      <c r="F137" t="s">
        <v>370</v>
      </c>
      <c r="G137">
        <v>2</v>
      </c>
      <c r="H137">
        <f>IF(B137&gt;-125,IF(B137&lt;-121,IF(C137&lt;49,IF(C137&gt;46,1,2),2),2),2)</f>
        <v>1</v>
      </c>
    </row>
    <row r="138" spans="1:8" x14ac:dyDescent="0.25">
      <c r="A138" t="s">
        <v>80</v>
      </c>
      <c r="B138">
        <v>-122.12728629599999</v>
      </c>
      <c r="C138">
        <v>48.194667850999998</v>
      </c>
      <c r="D138">
        <v>-1.5764429939691926</v>
      </c>
      <c r="E138">
        <v>0.16248606724885672</v>
      </c>
      <c r="F138" t="s">
        <v>370</v>
      </c>
      <c r="G138">
        <v>2</v>
      </c>
      <c r="H138">
        <f>IF(B138&gt;-125,IF(B138&lt;-121,IF(C138&lt;49,IF(C138&gt;46,1,2),2),2),2)</f>
        <v>1</v>
      </c>
    </row>
    <row r="139" spans="1:8" x14ac:dyDescent="0.25">
      <c r="A139" t="s">
        <v>82</v>
      </c>
      <c r="B139">
        <v>-121.78808390499999</v>
      </c>
      <c r="C139">
        <v>47.290800632</v>
      </c>
      <c r="D139">
        <v>3.6695095052690956</v>
      </c>
      <c r="E139">
        <v>6.0958402813886128</v>
      </c>
      <c r="F139" t="s">
        <v>370</v>
      </c>
      <c r="G139">
        <v>2</v>
      </c>
      <c r="H139">
        <f>IF(B139&gt;-125,IF(B139&lt;-121,IF(C139&lt;49,IF(C139&gt;46,1,2),2),2),2)</f>
        <v>1</v>
      </c>
    </row>
    <row r="140" spans="1:8" x14ac:dyDescent="0.25">
      <c r="A140" t="s">
        <v>83</v>
      </c>
      <c r="B140">
        <v>-122.92105658200001</v>
      </c>
      <c r="C140">
        <v>47.019293830000002</v>
      </c>
      <c r="D140">
        <v>0.20871054873709616</v>
      </c>
      <c r="E140">
        <v>1.5993199755521095</v>
      </c>
      <c r="F140" t="s">
        <v>370</v>
      </c>
      <c r="G140">
        <v>2</v>
      </c>
      <c r="H140">
        <f>IF(B140&gt;-125,IF(B140&lt;-121,IF(C140&lt;49,IF(C140&gt;46,1,2),2),2),2)</f>
        <v>1</v>
      </c>
    </row>
    <row r="141" spans="1:8" x14ac:dyDescent="0.25">
      <c r="A141" t="s">
        <v>86</v>
      </c>
      <c r="B141">
        <v>-124.03942996799999</v>
      </c>
      <c r="C141">
        <v>46.305881493999998</v>
      </c>
      <c r="D141">
        <v>-2.656803192518459</v>
      </c>
      <c r="E141">
        <v>1.9613657185874338</v>
      </c>
      <c r="F141" t="s">
        <v>370</v>
      </c>
      <c r="G141">
        <v>2</v>
      </c>
      <c r="H141">
        <f>IF(B141&gt;-125,IF(B141&lt;-121,IF(C141&lt;49,IF(C141&gt;46,1,2),2),2),2)</f>
        <v>1</v>
      </c>
    </row>
    <row r="142" spans="1:8" x14ac:dyDescent="0.25">
      <c r="A142" t="s">
        <v>91</v>
      </c>
      <c r="B142">
        <v>-122.320989919</v>
      </c>
      <c r="C142">
        <v>47.802875802999999</v>
      </c>
      <c r="D142">
        <v>-8.1285545703076847E-2</v>
      </c>
      <c r="E142">
        <v>0.80664620277417787</v>
      </c>
      <c r="F142" t="s">
        <v>370</v>
      </c>
      <c r="G142">
        <v>2</v>
      </c>
      <c r="H142">
        <f>IF(B142&gt;-125,IF(B142&lt;-121,IF(C142&lt;49,IF(C142&gt;46,1,2),2),2),2)</f>
        <v>1</v>
      </c>
    </row>
    <row r="143" spans="1:8" x14ac:dyDescent="0.25">
      <c r="A143" t="s">
        <v>101</v>
      </c>
      <c r="B143">
        <v>-124.05384623099999</v>
      </c>
      <c r="C143">
        <v>46.278132943999999</v>
      </c>
      <c r="D143">
        <v>1.1054637905539964</v>
      </c>
      <c r="E143">
        <v>6.344197032627533</v>
      </c>
      <c r="F143" t="s">
        <v>370</v>
      </c>
      <c r="G143">
        <v>2</v>
      </c>
      <c r="H143">
        <f>IF(B143&gt;-125,IF(B143&lt;-121,IF(C143&lt;49,IF(C143&gt;46,1,2),2),2),2)</f>
        <v>1</v>
      </c>
    </row>
    <row r="144" spans="1:8" x14ac:dyDescent="0.25">
      <c r="A144" t="s">
        <v>105</v>
      </c>
      <c r="B144">
        <v>-124.589224023</v>
      </c>
      <c r="C144">
        <v>48.370674327000003</v>
      </c>
      <c r="D144">
        <v>3.9428765966863009</v>
      </c>
      <c r="E144">
        <v>36.81824435730924</v>
      </c>
      <c r="F144" t="s">
        <v>370</v>
      </c>
      <c r="G144">
        <v>2</v>
      </c>
      <c r="H144">
        <f>IF(B144&gt;-125,IF(B144&lt;-121,IF(C144&lt;49,IF(C144&gt;46,1,2),2),2),2)</f>
        <v>1</v>
      </c>
    </row>
    <row r="145" spans="1:8" x14ac:dyDescent="0.25">
      <c r="A145" t="s">
        <v>106</v>
      </c>
      <c r="B145">
        <v>-123.603556779</v>
      </c>
      <c r="C145">
        <v>46.982854693999997</v>
      </c>
      <c r="D145">
        <v>3.2210000000000001</v>
      </c>
      <c r="E145">
        <v>1.2388000000000001</v>
      </c>
      <c r="F145" t="s">
        <v>370</v>
      </c>
      <c r="G145">
        <v>2</v>
      </c>
      <c r="H145">
        <f>IF(B145&gt;-125,IF(B145&lt;-121,IF(C145&lt;49,IF(C145&gt;46,1,2),2),2),2)</f>
        <v>1</v>
      </c>
    </row>
    <row r="146" spans="1:8" x14ac:dyDescent="0.25">
      <c r="A146" t="s">
        <v>116</v>
      </c>
      <c r="B146">
        <v>-121.81536558400001</v>
      </c>
      <c r="C146">
        <v>46.899797845999998</v>
      </c>
      <c r="D146">
        <v>-0.12646130971776026</v>
      </c>
      <c r="E146">
        <v>0.50973692334870158</v>
      </c>
      <c r="F146" t="s">
        <v>370</v>
      </c>
      <c r="G146">
        <v>2</v>
      </c>
      <c r="H146">
        <f>IF(B146&gt;-125,IF(B146&lt;-121,IF(C146&lt;49,IF(C146&gt;46,1,2),2),2),2)</f>
        <v>1</v>
      </c>
    </row>
    <row r="147" spans="1:8" x14ac:dyDescent="0.25">
      <c r="A147" t="s">
        <v>117</v>
      </c>
      <c r="B147">
        <v>-124.159714368</v>
      </c>
      <c r="C147">
        <v>46.952371202999998</v>
      </c>
      <c r="D147">
        <v>-0.35836942215128714</v>
      </c>
      <c r="E147">
        <v>7.2539145202871893</v>
      </c>
      <c r="F147" t="s">
        <v>370</v>
      </c>
      <c r="G147">
        <v>2</v>
      </c>
      <c r="H147">
        <f>IF(B147&gt;-125,IF(B147&lt;-121,IF(C147&lt;49,IF(C147&gt;46,1,2),2),2),2)</f>
        <v>1</v>
      </c>
    </row>
    <row r="148" spans="1:8" x14ac:dyDescent="0.25">
      <c r="A148" t="s">
        <v>119</v>
      </c>
      <c r="B148">
        <v>-122.908465585</v>
      </c>
      <c r="C148">
        <v>46.96119522</v>
      </c>
      <c r="D148">
        <v>-0.97147869320150548</v>
      </c>
      <c r="E148">
        <v>2.2137391998607243</v>
      </c>
      <c r="F148" t="s">
        <v>370</v>
      </c>
      <c r="G148">
        <v>2</v>
      </c>
      <c r="H148">
        <f>IF(B148&gt;-125,IF(B148&lt;-121,IF(C148&lt;49,IF(C148&gt;46,1,2),2),2),2)</f>
        <v>1</v>
      </c>
    </row>
    <row r="149" spans="1:8" x14ac:dyDescent="0.25">
      <c r="A149" t="s">
        <v>120</v>
      </c>
      <c r="B149">
        <v>-122.89521870900001</v>
      </c>
      <c r="C149">
        <v>47.044846921999998</v>
      </c>
      <c r="D149">
        <v>-3.0599094421321493</v>
      </c>
      <c r="E149">
        <v>0.5679623087846587</v>
      </c>
      <c r="F149" t="s">
        <v>370</v>
      </c>
      <c r="G149">
        <v>2</v>
      </c>
      <c r="H149">
        <f>IF(B149&gt;-125,IF(B149&lt;-121,IF(C149&lt;49,IF(C149&gt;46,1,2),2),2),2)</f>
        <v>1</v>
      </c>
    </row>
    <row r="150" spans="1:8" x14ac:dyDescent="0.25">
      <c r="A150" t="s">
        <v>141</v>
      </c>
      <c r="B150">
        <v>-122.336571519</v>
      </c>
      <c r="C150">
        <v>48.417840462999997</v>
      </c>
      <c r="D150">
        <v>-1.5734526635207307</v>
      </c>
      <c r="E150">
        <v>0.37316146163557673</v>
      </c>
      <c r="F150" t="s">
        <v>370</v>
      </c>
      <c r="G150">
        <v>2</v>
      </c>
      <c r="H150">
        <f>IF(B150&gt;-125,IF(B150&lt;-121,IF(C150&lt;49,IF(C150&gt;46,1,2),2),2),2)</f>
        <v>1</v>
      </c>
    </row>
    <row r="151" spans="1:8" x14ac:dyDescent="0.25">
      <c r="A151" t="s">
        <v>174</v>
      </c>
      <c r="B151">
        <v>-123.61296104</v>
      </c>
      <c r="C151">
        <v>47.433919654999997</v>
      </c>
      <c r="D151">
        <v>1.8291207025783081</v>
      </c>
      <c r="E151">
        <v>0.68729092484915</v>
      </c>
      <c r="F151" t="s">
        <v>370</v>
      </c>
      <c r="G151">
        <v>2</v>
      </c>
      <c r="H151">
        <f>IF(B151&gt;-125,IF(B151&lt;-121,IF(C151&lt;49,IF(C151&gt;46,1,2),2),2),2)</f>
        <v>1</v>
      </c>
    </row>
    <row r="152" spans="1:8" x14ac:dyDescent="0.25">
      <c r="A152" t="s">
        <v>193</v>
      </c>
      <c r="B152">
        <v>-123.366526467</v>
      </c>
      <c r="C152">
        <v>47.409298532999998</v>
      </c>
      <c r="D152">
        <v>0.56285119868914624</v>
      </c>
      <c r="E152">
        <v>0.28969674002307999</v>
      </c>
      <c r="F152" t="s">
        <v>370</v>
      </c>
      <c r="G152">
        <v>2</v>
      </c>
      <c r="H152">
        <f>IF(B152&gt;-125,IF(B152&lt;-121,IF(C152&lt;49,IF(C152&gt;46,1,2),2),2),2)</f>
        <v>1</v>
      </c>
    </row>
    <row r="153" spans="1:8" x14ac:dyDescent="0.25">
      <c r="A153" t="s">
        <v>211</v>
      </c>
      <c r="B153">
        <v>-122.139642079</v>
      </c>
      <c r="C153">
        <v>48.915978697</v>
      </c>
      <c r="D153">
        <v>0.79228429086773311</v>
      </c>
      <c r="E153">
        <v>0.88455230050008904</v>
      </c>
      <c r="F153" t="s">
        <v>370</v>
      </c>
      <c r="G153">
        <v>2</v>
      </c>
      <c r="H153">
        <f>IF(B153&gt;-125,IF(B153&lt;-121,IF(C153&lt;49,IF(C153&gt;46,1,2),2),2),2)</f>
        <v>1</v>
      </c>
    </row>
    <row r="154" spans="1:8" x14ac:dyDescent="0.25">
      <c r="A154" t="s">
        <v>215</v>
      </c>
      <c r="B154">
        <v>-122.164160946</v>
      </c>
      <c r="C154">
        <v>46.030121440999999</v>
      </c>
      <c r="D154">
        <v>-1.2781080187312264</v>
      </c>
      <c r="E154">
        <v>0.88823204030253278</v>
      </c>
      <c r="F154" t="s">
        <v>370</v>
      </c>
      <c r="G154">
        <v>2</v>
      </c>
      <c r="H154">
        <f>IF(B154&gt;-125,IF(B154&lt;-121,IF(C154&lt;49,IF(C154&gt;46,1,2),2),2),2)</f>
        <v>1</v>
      </c>
    </row>
    <row r="155" spans="1:8" x14ac:dyDescent="0.25">
      <c r="A155" t="s">
        <v>226</v>
      </c>
      <c r="B155">
        <v>-122.203225644</v>
      </c>
      <c r="C155">
        <v>46.189783957000003</v>
      </c>
      <c r="D155">
        <v>-2.5480048419087336</v>
      </c>
      <c r="E155">
        <v>1.713781664979527</v>
      </c>
      <c r="F155" t="s">
        <v>370</v>
      </c>
      <c r="G155">
        <v>2</v>
      </c>
      <c r="H155">
        <f>IF(B155&gt;-125,IF(B155&lt;-121,IF(C155&lt;49,IF(C155&gt;46,1,2),2),2),2)</f>
        <v>1</v>
      </c>
    </row>
    <row r="156" spans="1:8" x14ac:dyDescent="0.25">
      <c r="A156" t="s">
        <v>239</v>
      </c>
      <c r="B156">
        <v>-122.13690199</v>
      </c>
      <c r="C156">
        <v>46.244630688000001</v>
      </c>
      <c r="D156">
        <v>0.26510038964268684</v>
      </c>
      <c r="E156">
        <v>0.77645816701223513</v>
      </c>
      <c r="F156" t="s">
        <v>370</v>
      </c>
      <c r="G156">
        <v>2</v>
      </c>
      <c r="H156">
        <f>IF(B156&gt;-125,IF(B156&lt;-121,IF(C156&lt;49,IF(C156&gt;46,1,2),2),2),2)</f>
        <v>1</v>
      </c>
    </row>
    <row r="157" spans="1:8" x14ac:dyDescent="0.25">
      <c r="A157" t="s">
        <v>240</v>
      </c>
      <c r="B157">
        <v>-124.557152723</v>
      </c>
      <c r="C157">
        <v>47.937187508000001</v>
      </c>
      <c r="D157">
        <v>1.039747385611999</v>
      </c>
      <c r="E157">
        <v>0.61235591062714501</v>
      </c>
      <c r="F157" t="s">
        <v>370</v>
      </c>
      <c r="G157">
        <v>2</v>
      </c>
      <c r="H157">
        <f>IF(B157&gt;-125,IF(B157&lt;-121,IF(C157&lt;49,IF(C157&gt;46,1,2),2),2),2)</f>
        <v>1</v>
      </c>
    </row>
    <row r="158" spans="1:8" x14ac:dyDescent="0.25">
      <c r="A158" t="s">
        <v>241</v>
      </c>
      <c r="B158">
        <v>-124.557087814</v>
      </c>
      <c r="C158">
        <v>47.937110179000001</v>
      </c>
      <c r="D158">
        <v>0.77550988838998869</v>
      </c>
      <c r="E158">
        <v>0.62162648349310212</v>
      </c>
      <c r="F158" t="s">
        <v>370</v>
      </c>
      <c r="G158">
        <v>2</v>
      </c>
      <c r="H158">
        <f>IF(B158&gt;-125,IF(B158&lt;-121,IF(C158&lt;49,IF(C158&gt;46,1,2),2),2),2)</f>
        <v>1</v>
      </c>
    </row>
    <row r="159" spans="1:8" x14ac:dyDescent="0.25">
      <c r="A159" t="s">
        <v>250</v>
      </c>
      <c r="B159">
        <v>-122.20813902</v>
      </c>
      <c r="C159">
        <v>47.981663773999998</v>
      </c>
      <c r="D159">
        <v>-1.4289748914806013</v>
      </c>
      <c r="E159">
        <v>0.71563448896765736</v>
      </c>
      <c r="F159" t="s">
        <v>370</v>
      </c>
      <c r="G159">
        <v>2</v>
      </c>
      <c r="H159">
        <f>IF(B159&gt;-125,IF(B159&lt;-121,IF(C159&lt;49,IF(C159&gt;46,1,2),2),2),2)</f>
        <v>1</v>
      </c>
    </row>
    <row r="160" spans="1:8" x14ac:dyDescent="0.25">
      <c r="A160" t="s">
        <v>254</v>
      </c>
      <c r="B160">
        <v>-121.676980969</v>
      </c>
      <c r="C160">
        <v>46.599797662999997</v>
      </c>
      <c r="D160">
        <v>-1.1360311075914287</v>
      </c>
      <c r="E160">
        <v>2.854561791378845</v>
      </c>
      <c r="F160" t="s">
        <v>370</v>
      </c>
      <c r="G160">
        <v>2</v>
      </c>
      <c r="H160">
        <f>IF(B160&gt;-125,IF(B160&lt;-121,IF(C160&lt;49,IF(C160&gt;46,1,2),2),2),2)</f>
        <v>1</v>
      </c>
    </row>
    <row r="161" spans="1:8" x14ac:dyDescent="0.25">
      <c r="A161" t="s">
        <v>256</v>
      </c>
      <c r="B161">
        <v>-123.41525778</v>
      </c>
      <c r="C161">
        <v>48.101460494999998</v>
      </c>
      <c r="D161">
        <v>-0.40088228071186727</v>
      </c>
      <c r="E161">
        <v>0.62946645661226464</v>
      </c>
      <c r="F161" t="s">
        <v>370</v>
      </c>
      <c r="G161">
        <v>2</v>
      </c>
      <c r="H161">
        <f>IF(B161&gt;-125,IF(B161&lt;-121,IF(C161&lt;49,IF(C161&gt;46,1,2),2),2),2)</f>
        <v>1</v>
      </c>
    </row>
    <row r="162" spans="1:8" x14ac:dyDescent="0.25">
      <c r="A162" t="s">
        <v>257</v>
      </c>
      <c r="B162">
        <v>-121.642631554</v>
      </c>
      <c r="C162">
        <v>46.859079242999996</v>
      </c>
      <c r="D162">
        <v>-39.418051499318409</v>
      </c>
      <c r="E162">
        <v>41.543265856829912</v>
      </c>
      <c r="F162" t="s">
        <v>370</v>
      </c>
      <c r="G162">
        <v>2</v>
      </c>
      <c r="H162">
        <f>IF(B162&gt;-125,IF(B162&lt;-121,IF(C162&lt;49,IF(C162&gt;46,1,2),2),2),2)</f>
        <v>1</v>
      </c>
    </row>
    <row r="163" spans="1:8" x14ac:dyDescent="0.25">
      <c r="A163" t="s">
        <v>258</v>
      </c>
      <c r="B163">
        <v>-121.64261168500001</v>
      </c>
      <c r="C163">
        <v>46.85895232</v>
      </c>
      <c r="D163">
        <v>-19.692863507206013</v>
      </c>
      <c r="E163">
        <v>1.8751976862320385</v>
      </c>
      <c r="F163" t="s">
        <v>370</v>
      </c>
      <c r="G163">
        <v>2</v>
      </c>
      <c r="H163">
        <f>IF(B163&gt;-125,IF(B163&lt;-121,IF(C163&lt;49,IF(C163&gt;46,1,2),2),2),2)</f>
        <v>1</v>
      </c>
    </row>
    <row r="164" spans="1:8" x14ac:dyDescent="0.25">
      <c r="A164" t="s">
        <v>261</v>
      </c>
      <c r="B164">
        <v>-122.32020712800001</v>
      </c>
      <c r="C164">
        <v>47.451388694999999</v>
      </c>
      <c r="D164">
        <v>-2.3340121674496315</v>
      </c>
      <c r="E164">
        <v>0.51908708806904436</v>
      </c>
      <c r="F164" t="s">
        <v>370</v>
      </c>
      <c r="G164">
        <v>2</v>
      </c>
      <c r="H164">
        <f>IF(B164&gt;-125,IF(B164&lt;-121,IF(C164&lt;49,IF(C164&gt;46,1,2),2),2),2)</f>
        <v>1</v>
      </c>
    </row>
    <row r="165" spans="1:8" x14ac:dyDescent="0.25">
      <c r="A165" t="s">
        <v>263</v>
      </c>
      <c r="B165">
        <v>-123.494361141</v>
      </c>
      <c r="C165">
        <v>48.116829349</v>
      </c>
      <c r="D165">
        <v>9.0967423934311259E-2</v>
      </c>
      <c r="E165">
        <v>0.16294568665662801</v>
      </c>
      <c r="F165" t="s">
        <v>370</v>
      </c>
      <c r="G165">
        <v>2</v>
      </c>
      <c r="H165">
        <f>IF(B165&gt;-125,IF(B165&lt;-121,IF(C165&lt;49,IF(C165&gt;46,1,2),2),2),2)</f>
        <v>1</v>
      </c>
    </row>
    <row r="166" spans="1:8" x14ac:dyDescent="0.25">
      <c r="A166" t="s">
        <v>275</v>
      </c>
      <c r="B166">
        <v>-122.033172972</v>
      </c>
      <c r="C166">
        <v>47.539863142000002</v>
      </c>
      <c r="D166">
        <v>4.5829599171807214</v>
      </c>
      <c r="E166">
        <v>5.8625940385464181</v>
      </c>
      <c r="F166" t="s">
        <v>370</v>
      </c>
      <c r="G166">
        <v>2</v>
      </c>
      <c r="H166">
        <f>IF(B166&gt;-125,IF(B166&lt;-121,IF(C166&lt;49,IF(C166&gt;46,1,2),2),2),2)</f>
        <v>1</v>
      </c>
    </row>
    <row r="167" spans="1:8" x14ac:dyDescent="0.25">
      <c r="A167" t="s">
        <v>276</v>
      </c>
      <c r="B167">
        <v>-123.541227431</v>
      </c>
      <c r="C167">
        <v>46.965654115</v>
      </c>
      <c r="D167">
        <v>3.1375877341633447</v>
      </c>
      <c r="E167">
        <v>0.70399964916539548</v>
      </c>
      <c r="F167" t="s">
        <v>370</v>
      </c>
      <c r="G167">
        <v>2</v>
      </c>
      <c r="H167">
        <f>IF(B167&gt;-125,IF(B167&lt;-121,IF(C167&lt;49,IF(C167&gt;46,1,2),2),2),2)</f>
        <v>1</v>
      </c>
    </row>
    <row r="168" spans="1:8" x14ac:dyDescent="0.25">
      <c r="A168" t="s">
        <v>281</v>
      </c>
      <c r="B168">
        <v>-122.256302276</v>
      </c>
      <c r="C168">
        <v>47.687005034000002</v>
      </c>
      <c r="D168">
        <v>-1.6609361083487837</v>
      </c>
      <c r="E168">
        <v>1.8662660582028492</v>
      </c>
      <c r="F168" t="s">
        <v>370</v>
      </c>
      <c r="G168">
        <v>2</v>
      </c>
      <c r="H168">
        <f>IF(B168&gt;-125,IF(B168&lt;-121,IF(C168&lt;49,IF(C168&gt;46,1,2),2),2),2)</f>
        <v>1</v>
      </c>
    </row>
    <row r="169" spans="1:8" x14ac:dyDescent="0.25">
      <c r="A169" t="s">
        <v>284</v>
      </c>
      <c r="B169">
        <v>-122.256301042</v>
      </c>
      <c r="C169">
        <v>47.687005417999998</v>
      </c>
      <c r="D169">
        <v>-1.5724537406611363</v>
      </c>
      <c r="E169">
        <v>1.2276808760151527</v>
      </c>
      <c r="F169" t="s">
        <v>370</v>
      </c>
      <c r="G169">
        <v>2</v>
      </c>
      <c r="H169">
        <f>IF(B169&gt;-125,IF(B169&lt;-121,IF(C169&lt;49,IF(C169&gt;46,1,2),2),2),2)</f>
        <v>1</v>
      </c>
    </row>
    <row r="170" spans="1:8" x14ac:dyDescent="0.25">
      <c r="A170" t="s">
        <v>285</v>
      </c>
      <c r="B170">
        <v>-122.238928886</v>
      </c>
      <c r="C170">
        <v>48.504162010999998</v>
      </c>
      <c r="D170">
        <v>-1.1367735303147075</v>
      </c>
      <c r="E170">
        <v>0.1408203154733009</v>
      </c>
      <c r="F170" t="s">
        <v>370</v>
      </c>
      <c r="G170">
        <v>2</v>
      </c>
      <c r="H170">
        <f>IF(B170&gt;-125,IF(B170&lt;-121,IF(C170&lt;49,IF(C170&gt;46,1,2),2),2),2)</f>
        <v>1</v>
      </c>
    </row>
    <row r="171" spans="1:8" x14ac:dyDescent="0.25">
      <c r="A171" t="s">
        <v>292</v>
      </c>
      <c r="B171">
        <v>-123.10204315</v>
      </c>
      <c r="C171">
        <v>48.082403159000002</v>
      </c>
      <c r="D171">
        <v>-0.79875544407797672</v>
      </c>
      <c r="E171">
        <v>0.4760525693660313</v>
      </c>
      <c r="F171" t="s">
        <v>370</v>
      </c>
      <c r="G171">
        <v>2</v>
      </c>
      <c r="H171">
        <f>IF(B171&gt;-125,IF(B171&lt;-121,IF(C171&lt;49,IF(C171&gt;46,1,2),2),2),2)</f>
        <v>1</v>
      </c>
    </row>
    <row r="172" spans="1:8" x14ac:dyDescent="0.25">
      <c r="A172" t="s">
        <v>294</v>
      </c>
      <c r="B172">
        <v>-121.79387823899999</v>
      </c>
      <c r="C172">
        <v>46.850810971000001</v>
      </c>
      <c r="D172">
        <v>2.4689999999999999</v>
      </c>
      <c r="E172">
        <v>6.8208000000000002</v>
      </c>
      <c r="F172" t="s">
        <v>370</v>
      </c>
      <c r="G172">
        <v>2</v>
      </c>
      <c r="H172">
        <f>IF(B172&gt;-125,IF(B172&lt;-121,IF(C172&lt;49,IF(C172&gt;46,1,2),2),2),2)</f>
        <v>1</v>
      </c>
    </row>
    <row r="173" spans="1:8" x14ac:dyDescent="0.25">
      <c r="A173" t="s">
        <v>308</v>
      </c>
      <c r="B173">
        <v>-122.187489309</v>
      </c>
      <c r="C173">
        <v>47.708755388999997</v>
      </c>
      <c r="D173">
        <v>-1.8250017169853809</v>
      </c>
      <c r="E173">
        <v>0.16673577900378792</v>
      </c>
      <c r="F173" t="s">
        <v>370</v>
      </c>
      <c r="G173">
        <v>2</v>
      </c>
      <c r="H173">
        <f>IF(B173&gt;-125,IF(B173&lt;-121,IF(C173&lt;49,IF(C173&gt;46,1,2),2),2),2)</f>
        <v>1</v>
      </c>
    </row>
    <row r="174" spans="1:8" x14ac:dyDescent="0.25">
      <c r="A174" t="s">
        <v>309</v>
      </c>
      <c r="B174">
        <v>-122.190680925</v>
      </c>
      <c r="C174">
        <v>46.200013452999997</v>
      </c>
      <c r="D174">
        <v>-34.894644125532309</v>
      </c>
      <c r="E174">
        <v>4.7628085658105501</v>
      </c>
      <c r="F174" t="s">
        <v>370</v>
      </c>
      <c r="G174">
        <v>2</v>
      </c>
      <c r="H174">
        <f>IF(B174&gt;-125,IF(B174&lt;-121,IF(C174&lt;49,IF(C174&gt;46,1,2),2),2),2)</f>
        <v>1</v>
      </c>
    </row>
    <row r="175" spans="1:8" x14ac:dyDescent="0.25">
      <c r="A175" t="s">
        <v>315</v>
      </c>
      <c r="B175">
        <v>-122.667416405</v>
      </c>
      <c r="C175">
        <v>47.755009362000003</v>
      </c>
      <c r="D175">
        <v>-0.47132355850621294</v>
      </c>
      <c r="E175">
        <v>3.1665874228470834</v>
      </c>
      <c r="F175" t="s">
        <v>370</v>
      </c>
      <c r="G175">
        <v>2</v>
      </c>
      <c r="H175">
        <f>IF(B175&gt;-125,IF(B175&lt;-121,IF(C175&lt;49,IF(C175&gt;46,1,2),2),2),2)</f>
        <v>1</v>
      </c>
    </row>
    <row r="176" spans="1:8" x14ac:dyDescent="0.25">
      <c r="A176" t="s">
        <v>318</v>
      </c>
      <c r="B176">
        <v>-122.97001218600001</v>
      </c>
      <c r="C176">
        <v>46.675429323000003</v>
      </c>
      <c r="D176">
        <v>-5.5293447492873158</v>
      </c>
      <c r="E176">
        <v>3.6510115143683128</v>
      </c>
      <c r="F176" t="s">
        <v>370</v>
      </c>
      <c r="G176">
        <v>2</v>
      </c>
      <c r="H176">
        <f>IF(B176&gt;-125,IF(B176&lt;-121,IF(C176&lt;49,IF(C176&gt;46,1,2),2),2),2)</f>
        <v>1</v>
      </c>
    </row>
    <row r="177" spans="1:8" x14ac:dyDescent="0.25">
      <c r="A177" t="s">
        <v>319</v>
      </c>
      <c r="B177">
        <v>-121.985366993</v>
      </c>
      <c r="C177">
        <v>47.203314204000002</v>
      </c>
      <c r="D177">
        <v>-3.1E-2</v>
      </c>
      <c r="E177">
        <v>5.2247999999999992</v>
      </c>
      <c r="F177" t="s">
        <v>370</v>
      </c>
      <c r="G177">
        <v>2</v>
      </c>
      <c r="H177">
        <f>IF(B177&gt;-125,IF(B177&lt;-121,IF(C177&lt;49,IF(C177&gt;46,1,2),2),2),2)</f>
        <v>1</v>
      </c>
    </row>
    <row r="178" spans="1:8" x14ac:dyDescent="0.25">
      <c r="A178" t="s">
        <v>320</v>
      </c>
      <c r="B178">
        <v>-122.20809219</v>
      </c>
      <c r="C178">
        <v>47.981495142</v>
      </c>
      <c r="D178">
        <v>-5.5171758684678833</v>
      </c>
      <c r="E178">
        <v>2.5696684692387848</v>
      </c>
      <c r="F178" t="s">
        <v>370</v>
      </c>
      <c r="G178">
        <v>2</v>
      </c>
      <c r="H178">
        <f>IF(B178&gt;-125,IF(B178&lt;-121,IF(C178&lt;49,IF(C178&gt;46,1,2),2),2),2)</f>
        <v>1</v>
      </c>
    </row>
    <row r="179" spans="1:8" x14ac:dyDescent="0.25">
      <c r="A179" t="s">
        <v>321</v>
      </c>
      <c r="B179">
        <v>-122.555082558</v>
      </c>
      <c r="C179">
        <v>48.828435763000002</v>
      </c>
      <c r="D179">
        <v>-2.0779999999999998</v>
      </c>
      <c r="E179">
        <v>2.2627999999999999</v>
      </c>
      <c r="F179" t="s">
        <v>370</v>
      </c>
      <c r="G179">
        <v>2</v>
      </c>
      <c r="H179">
        <f>IF(B179&gt;-125,IF(B179&lt;-121,IF(C179&lt;49,IF(C179&gt;46,1,2),2),2),2)</f>
        <v>1</v>
      </c>
    </row>
    <row r="180" spans="1:8" x14ac:dyDescent="0.25">
      <c r="A180" t="s">
        <v>322</v>
      </c>
      <c r="B180">
        <v>-123.027170181</v>
      </c>
      <c r="C180">
        <v>48.530641760000002</v>
      </c>
      <c r="D180">
        <v>-8.9939999999999998</v>
      </c>
      <c r="E180">
        <v>1.8768000000000002</v>
      </c>
      <c r="F180" t="s">
        <v>370</v>
      </c>
      <c r="G180">
        <v>2</v>
      </c>
      <c r="H180">
        <f>IF(B180&gt;-125,IF(B180&lt;-121,IF(C180&lt;49,IF(C180&gt;46,1,2),2),2),2)</f>
        <v>1</v>
      </c>
    </row>
    <row r="181" spans="1:8" x14ac:dyDescent="0.25">
      <c r="A181" t="s">
        <v>323</v>
      </c>
      <c r="B181">
        <v>-122.18748999100001</v>
      </c>
      <c r="C181">
        <v>47.708755121999999</v>
      </c>
      <c r="D181">
        <v>-0.24199999999999999</v>
      </c>
      <c r="E181">
        <v>1.0207999999999999</v>
      </c>
      <c r="F181" t="s">
        <v>370</v>
      </c>
      <c r="G181">
        <v>2</v>
      </c>
      <c r="H181">
        <f>IF(B181&gt;-125,IF(B181&lt;-121,IF(C181&lt;49,IF(C181&gt;46,1,2),2),2),2)</f>
        <v>1</v>
      </c>
    </row>
    <row r="182" spans="1:8" x14ac:dyDescent="0.25">
      <c r="A182" t="s">
        <v>324</v>
      </c>
      <c r="B182">
        <v>-122.889470124</v>
      </c>
      <c r="C182">
        <v>46.113487470999999</v>
      </c>
      <c r="D182">
        <v>-0.37000000000000005</v>
      </c>
      <c r="E182">
        <v>3.3658000000000001</v>
      </c>
      <c r="F182" t="s">
        <v>370</v>
      </c>
      <c r="G182">
        <v>2</v>
      </c>
      <c r="H182">
        <f>IF(B182&gt;-125,IF(B182&lt;-121,IF(C182&lt;49,IF(C182&gt;46,1,2),2),2),2)</f>
        <v>1</v>
      </c>
    </row>
    <row r="183" spans="1:8" x14ac:dyDescent="0.25">
      <c r="A183" t="s">
        <v>325</v>
      </c>
      <c r="B183">
        <v>-123.602375593</v>
      </c>
      <c r="C183">
        <v>46.977580901000003</v>
      </c>
      <c r="D183">
        <v>-1.393</v>
      </c>
      <c r="E183">
        <v>4.2507999999999999</v>
      </c>
      <c r="F183" t="s">
        <v>370</v>
      </c>
      <c r="G183">
        <v>2</v>
      </c>
      <c r="H183">
        <f>IF(B183&gt;-125,IF(B183&lt;-121,IF(C183&lt;49,IF(C183&gt;46,1,2),2),2),2)</f>
        <v>1</v>
      </c>
    </row>
    <row r="184" spans="1:8" x14ac:dyDescent="0.25">
      <c r="A184" t="s">
        <v>326</v>
      </c>
      <c r="B184">
        <v>-122.333060918</v>
      </c>
      <c r="C184">
        <v>48.384461332000001</v>
      </c>
      <c r="D184">
        <v>1.1299999999999999</v>
      </c>
      <c r="E184">
        <v>3.6948000000000008</v>
      </c>
      <c r="F184" t="s">
        <v>370</v>
      </c>
      <c r="G184">
        <v>2</v>
      </c>
      <c r="H184">
        <f>IF(B184&gt;-125,IF(B184&lt;-121,IF(C184&lt;49,IF(C184&gt;46,1,2),2),2),2)</f>
        <v>1</v>
      </c>
    </row>
    <row r="185" spans="1:8" x14ac:dyDescent="0.25">
      <c r="A185" t="s">
        <v>327</v>
      </c>
      <c r="B185">
        <v>-122.84376645499999</v>
      </c>
      <c r="C185">
        <v>47.046479763000001</v>
      </c>
      <c r="D185">
        <v>2.6930000000000001</v>
      </c>
      <c r="E185">
        <v>2.3698000000000001</v>
      </c>
      <c r="F185" t="s">
        <v>370</v>
      </c>
      <c r="G185">
        <v>2</v>
      </c>
      <c r="H185">
        <f>IF(B185&gt;-125,IF(B185&lt;-121,IF(C185&lt;49,IF(C185&gt;46,1,2),2),2),2)</f>
        <v>1</v>
      </c>
    </row>
    <row r="186" spans="1:8" x14ac:dyDescent="0.25">
      <c r="A186" t="s">
        <v>328</v>
      </c>
      <c r="B186">
        <v>-122.838917632</v>
      </c>
      <c r="C186">
        <v>47.047904946000003</v>
      </c>
      <c r="D186">
        <v>0.89650471433020495</v>
      </c>
      <c r="E186">
        <v>13.193764008803553</v>
      </c>
      <c r="F186" t="s">
        <v>370</v>
      </c>
      <c r="G186">
        <v>2</v>
      </c>
      <c r="H186">
        <f>IF(B186&gt;-125,IF(B186&lt;-121,IF(C186&lt;49,IF(C186&gt;46,1,2),2),2),2)</f>
        <v>1</v>
      </c>
    </row>
    <row r="187" spans="1:8" x14ac:dyDescent="0.25">
      <c r="A187" t="s">
        <v>330</v>
      </c>
      <c r="B187">
        <v>-122.320806064</v>
      </c>
      <c r="C187">
        <v>47.451198067</v>
      </c>
      <c r="D187">
        <v>0.16300000000000001</v>
      </c>
      <c r="E187">
        <v>1.2158</v>
      </c>
      <c r="F187" t="s">
        <v>370</v>
      </c>
      <c r="G187">
        <v>2</v>
      </c>
      <c r="H187">
        <f>IF(B187&gt;-125,IF(B187&lt;-121,IF(C187&lt;49,IF(C187&gt;46,1,2),2),2),2)</f>
        <v>1</v>
      </c>
    </row>
    <row r="188" spans="1:8" x14ac:dyDescent="0.25">
      <c r="A188" t="s">
        <v>331</v>
      </c>
      <c r="B188">
        <v>-122.13665731099999</v>
      </c>
      <c r="C188">
        <v>47.680662927999997</v>
      </c>
      <c r="D188">
        <v>0.29399999999999998</v>
      </c>
      <c r="E188">
        <v>3.3837999999999999</v>
      </c>
      <c r="F188" t="s">
        <v>370</v>
      </c>
      <c r="G188">
        <v>2</v>
      </c>
      <c r="H188">
        <f>IF(B188&gt;-125,IF(B188&lt;-121,IF(C188&lt;49,IF(C188&gt;46,1,2),2),2),2)</f>
        <v>1</v>
      </c>
    </row>
    <row r="189" spans="1:8" x14ac:dyDescent="0.25">
      <c r="A189" t="s">
        <v>335</v>
      </c>
      <c r="B189">
        <v>-122.20472963100001</v>
      </c>
      <c r="C189">
        <v>47.976884067999997</v>
      </c>
      <c r="D189">
        <v>-1.6070699067786731</v>
      </c>
      <c r="E189">
        <v>1.7202140219315736</v>
      </c>
      <c r="F189" t="s">
        <v>370</v>
      </c>
      <c r="G189">
        <v>2</v>
      </c>
      <c r="H189">
        <f>IF(B189&gt;-125,IF(B189&lt;-121,IF(C189&lt;49,IF(C189&gt;46,1,2),2),2),2)</f>
        <v>1</v>
      </c>
    </row>
    <row r="190" spans="1:8" x14ac:dyDescent="0.25">
      <c r="A190" t="s">
        <v>7</v>
      </c>
      <c r="B190">
        <v>-122.670169066</v>
      </c>
      <c r="C190">
        <v>42.180690734999999</v>
      </c>
      <c r="D190">
        <v>-0.39698330883903715</v>
      </c>
      <c r="E190">
        <v>1.1352245818559428</v>
      </c>
      <c r="F190" t="s">
        <v>370</v>
      </c>
      <c r="G190">
        <v>1</v>
      </c>
      <c r="H190">
        <f>IF(B190&gt;-125,IF(B190&lt;-121,IF(C190&lt;49,IF(C190&gt;46,1,2),2),2),2)</f>
        <v>2</v>
      </c>
    </row>
    <row r="191" spans="1:8" x14ac:dyDescent="0.25">
      <c r="A191" t="s">
        <v>35</v>
      </c>
      <c r="B191">
        <v>-124.563345701</v>
      </c>
      <c r="C191">
        <v>42.836098771000003</v>
      </c>
      <c r="D191">
        <v>0.73935030127040979</v>
      </c>
      <c r="E191">
        <v>0.45630583101687405</v>
      </c>
      <c r="F191" t="s">
        <v>370</v>
      </c>
      <c r="G191">
        <v>1</v>
      </c>
      <c r="H191">
        <f>IF(B191&gt;-125,IF(B191&lt;-121,IF(C191&lt;49,IF(C191&gt;46,1,2),2),2),2)</f>
        <v>2</v>
      </c>
    </row>
    <row r="192" spans="1:8" x14ac:dyDescent="0.25">
      <c r="A192" t="s">
        <v>40</v>
      </c>
      <c r="B192">
        <v>-122.00842704599999</v>
      </c>
      <c r="C192">
        <v>49.156608030000001</v>
      </c>
      <c r="D192">
        <v>1.2163532370772725</v>
      </c>
      <c r="E192">
        <v>8.7804666846358459E-2</v>
      </c>
      <c r="F192" t="s">
        <v>370</v>
      </c>
      <c r="G192">
        <v>1</v>
      </c>
      <c r="H192">
        <f>IF(B192&gt;-125,IF(B192&lt;-121,IF(C192&lt;49,IF(C192&gt;46,1,2),2),2),2)</f>
        <v>2</v>
      </c>
    </row>
    <row r="193" spans="1:8" x14ac:dyDescent="0.25">
      <c r="A193" t="s">
        <v>41</v>
      </c>
      <c r="B193">
        <v>-123.978123583</v>
      </c>
      <c r="C193">
        <v>45.486515202</v>
      </c>
      <c r="D193">
        <v>0.30601599202350227</v>
      </c>
      <c r="E193">
        <v>0.39215190026315061</v>
      </c>
      <c r="F193" t="s">
        <v>370</v>
      </c>
      <c r="G193">
        <v>1</v>
      </c>
      <c r="H193">
        <f>IF(B193&gt;-125,IF(B193&lt;-121,IF(C193&lt;49,IF(C193&gt;46,1,2),2),2),2)</f>
        <v>2</v>
      </c>
    </row>
    <row r="194" spans="1:8" x14ac:dyDescent="0.25">
      <c r="A194" t="s">
        <v>49</v>
      </c>
      <c r="B194">
        <v>-123.304604509</v>
      </c>
      <c r="C194">
        <v>44.585535348999997</v>
      </c>
      <c r="D194">
        <v>0.42765328341657927</v>
      </c>
      <c r="E194">
        <v>0.13932368606952658</v>
      </c>
      <c r="F194" t="s">
        <v>370</v>
      </c>
      <c r="G194">
        <v>1</v>
      </c>
      <c r="H194">
        <f>IF(B194&gt;-125,IF(B194&lt;-121,IF(C194&lt;49,IF(C194&gt;46,1,2),2),2),2)</f>
        <v>2</v>
      </c>
    </row>
    <row r="195" spans="1:8" x14ac:dyDescent="0.25">
      <c r="A195" t="s">
        <v>58</v>
      </c>
      <c r="B195">
        <v>-122.893958817</v>
      </c>
      <c r="C195">
        <v>42.376693930000002</v>
      </c>
      <c r="D195">
        <v>-0.72640938575714598</v>
      </c>
      <c r="E195">
        <v>1.2501152916631328</v>
      </c>
      <c r="F195" t="s">
        <v>370</v>
      </c>
      <c r="G195">
        <v>1</v>
      </c>
      <c r="H195">
        <f>IF(B195&gt;-125,IF(B195&lt;-121,IF(C195&lt;49,IF(C195&gt;46,1,2),2),2),2)</f>
        <v>2</v>
      </c>
    </row>
    <row r="196" spans="1:8" x14ac:dyDescent="0.25">
      <c r="A196" t="s">
        <v>60</v>
      </c>
      <c r="B196">
        <v>-122.496132465</v>
      </c>
      <c r="C196">
        <v>45.610920464000003</v>
      </c>
      <c r="D196">
        <v>-1.6245579077178083</v>
      </c>
      <c r="E196">
        <v>0.85768568203431428</v>
      </c>
      <c r="F196" t="s">
        <v>370</v>
      </c>
      <c r="G196">
        <v>1</v>
      </c>
      <c r="H196">
        <f>IF(B196&gt;-125,IF(B196&lt;-121,IF(C196&lt;49,IF(C196&gt;46,1,2),2),2),2)</f>
        <v>2</v>
      </c>
    </row>
    <row r="197" spans="1:8" x14ac:dyDescent="0.25">
      <c r="A197" t="s">
        <v>61</v>
      </c>
      <c r="B197">
        <v>-123.34151365300001</v>
      </c>
      <c r="C197">
        <v>43.211008673999999</v>
      </c>
      <c r="D197">
        <v>9.2833667665963168E-2</v>
      </c>
      <c r="E197">
        <v>0.13063090675640279</v>
      </c>
      <c r="F197" t="s">
        <v>370</v>
      </c>
      <c r="G197">
        <v>1</v>
      </c>
      <c r="H197">
        <f>IF(B197&gt;-125,IF(B197&lt;-121,IF(C197&lt;49,IF(C197&gt;46,1,2),2),2),2)</f>
        <v>2</v>
      </c>
    </row>
    <row r="198" spans="1:8" x14ac:dyDescent="0.25">
      <c r="A198" t="s">
        <v>62</v>
      </c>
      <c r="B198">
        <v>-123.24424156800001</v>
      </c>
      <c r="C198">
        <v>43.118790920999999</v>
      </c>
      <c r="D198">
        <v>-0.13063759482426646</v>
      </c>
      <c r="E198">
        <v>2.6038026038853253E-2</v>
      </c>
      <c r="F198" t="s">
        <v>370</v>
      </c>
      <c r="G198">
        <v>1</v>
      </c>
      <c r="H198">
        <f>IF(B198&gt;-125,IF(B198&lt;-121,IF(C198&lt;49,IF(C198&gt;46,1,2),2),2),2)</f>
        <v>2</v>
      </c>
    </row>
    <row r="199" spans="1:8" x14ac:dyDescent="0.25">
      <c r="A199" t="s">
        <v>70</v>
      </c>
      <c r="B199">
        <v>-122.28767238</v>
      </c>
      <c r="C199">
        <v>49.138009533999998</v>
      </c>
      <c r="D199">
        <v>-0.96000000000000008</v>
      </c>
      <c r="E199">
        <v>5.2787999999999995</v>
      </c>
      <c r="F199" t="s">
        <v>370</v>
      </c>
      <c r="G199">
        <v>1</v>
      </c>
      <c r="H199">
        <f>IF(B199&gt;-125,IF(B199&lt;-121,IF(C199&lt;49,IF(C199&gt;46,1,2),2),2),2)</f>
        <v>2</v>
      </c>
    </row>
    <row r="200" spans="1:8" x14ac:dyDescent="0.25">
      <c r="A200" t="s">
        <v>81</v>
      </c>
      <c r="B200">
        <v>-123.29737987</v>
      </c>
      <c r="C200">
        <v>42.434494010999998</v>
      </c>
      <c r="D200">
        <v>0.51711813046855393</v>
      </c>
      <c r="E200">
        <v>0.20211233126655087</v>
      </c>
      <c r="F200" t="s">
        <v>370</v>
      </c>
      <c r="G200">
        <v>1</v>
      </c>
      <c r="H200">
        <f>IF(B200&gt;-125,IF(B200&lt;-121,IF(C200&lt;49,IF(C200&gt;46,1,2),2),2),2)</f>
        <v>2</v>
      </c>
    </row>
    <row r="201" spans="1:8" x14ac:dyDescent="0.25">
      <c r="A201" t="s">
        <v>84</v>
      </c>
      <c r="B201">
        <v>-123.10911827300001</v>
      </c>
      <c r="C201">
        <v>44.377564685000003</v>
      </c>
      <c r="D201">
        <v>-0.95502430988893738</v>
      </c>
      <c r="E201">
        <v>0.19730400515448235</v>
      </c>
      <c r="F201" t="s">
        <v>370</v>
      </c>
      <c r="G201">
        <v>1</v>
      </c>
      <c r="H201">
        <f>IF(B201&gt;-125,IF(B201&lt;-121,IF(C201&lt;49,IF(C201&gt;46,1,2),2),2),2)</f>
        <v>2</v>
      </c>
    </row>
    <row r="202" spans="1:8" x14ac:dyDescent="0.25">
      <c r="A202" t="s">
        <v>85</v>
      </c>
      <c r="B202">
        <v>-121.84936148600001</v>
      </c>
      <c r="C202">
        <v>44.119526303000001</v>
      </c>
      <c r="D202">
        <v>6.0660426004057566</v>
      </c>
      <c r="E202">
        <v>0.79057032591983878</v>
      </c>
      <c r="F202" t="s">
        <v>370</v>
      </c>
      <c r="G202">
        <v>1</v>
      </c>
      <c r="H202">
        <f>IF(B202&gt;-125,IF(B202&lt;-121,IF(C202&lt;49,IF(C202&gt;46,1,2),2),2),2)</f>
        <v>2</v>
      </c>
    </row>
    <row r="203" spans="1:8" x14ac:dyDescent="0.25">
      <c r="A203" t="s">
        <v>93</v>
      </c>
      <c r="B203">
        <v>-121.506002745</v>
      </c>
      <c r="C203">
        <v>43.664601765999997</v>
      </c>
      <c r="D203">
        <v>-0.10199999999999999</v>
      </c>
      <c r="E203">
        <v>0.2838</v>
      </c>
      <c r="F203" t="s">
        <v>370</v>
      </c>
      <c r="G203">
        <v>1</v>
      </c>
      <c r="H203">
        <f>IF(B203&gt;-125,IF(B203&lt;-121,IF(C203&lt;49,IF(C203&gt;46,1,2),2),2),2)</f>
        <v>2</v>
      </c>
    </row>
    <row r="204" spans="1:8" x14ac:dyDescent="0.25">
      <c r="A204" t="s">
        <v>94</v>
      </c>
      <c r="B204">
        <v>-123.10666538300001</v>
      </c>
      <c r="C204">
        <v>44.634351391000003</v>
      </c>
      <c r="D204">
        <v>1.2360872079541327</v>
      </c>
      <c r="E204">
        <v>1.3861838495668601</v>
      </c>
      <c r="F204" t="s">
        <v>370</v>
      </c>
      <c r="G204">
        <v>1</v>
      </c>
      <c r="H204">
        <f>IF(B204&gt;-125,IF(B204&lt;-121,IF(C204&lt;49,IF(C204&gt;46,1,2),2),2),2)</f>
        <v>2</v>
      </c>
    </row>
    <row r="205" spans="1:8" x14ac:dyDescent="0.25">
      <c r="A205" t="s">
        <v>95</v>
      </c>
      <c r="B205">
        <v>-124.10770858399999</v>
      </c>
      <c r="C205">
        <v>43.983605611000002</v>
      </c>
      <c r="D205">
        <v>1.1850570113738172</v>
      </c>
      <c r="E205">
        <v>12.186813423131783</v>
      </c>
      <c r="F205" t="s">
        <v>370</v>
      </c>
      <c r="G205">
        <v>1</v>
      </c>
      <c r="H205">
        <f>IF(B205&gt;-125,IF(B205&lt;-121,IF(C205&lt;49,IF(C205&gt;46,1,2),2),2),2)</f>
        <v>2</v>
      </c>
    </row>
    <row r="206" spans="1:8" x14ac:dyDescent="0.25">
      <c r="A206" t="s">
        <v>99</v>
      </c>
      <c r="B206">
        <v>-123.090085508</v>
      </c>
      <c r="C206">
        <v>44.051228557000002</v>
      </c>
      <c r="D206">
        <v>-0.25748341997495777</v>
      </c>
      <c r="E206">
        <v>6.5478087937874296E-2</v>
      </c>
      <c r="F206" t="s">
        <v>370</v>
      </c>
      <c r="G206">
        <v>1</v>
      </c>
      <c r="H206">
        <f>IF(B206&gt;-125,IF(B206&lt;-121,IF(C206&lt;49,IF(C206&gt;46,1,2),2),2),2)</f>
        <v>2</v>
      </c>
    </row>
    <row r="207" spans="1:8" x14ac:dyDescent="0.25">
      <c r="A207" t="s">
        <v>102</v>
      </c>
      <c r="B207">
        <v>-122.955749152</v>
      </c>
      <c r="C207">
        <v>44.973810696999998</v>
      </c>
      <c r="D207">
        <v>-7.1732415203733316E-2</v>
      </c>
      <c r="E207">
        <v>8.1471519768157835E-2</v>
      </c>
      <c r="F207" t="s">
        <v>370</v>
      </c>
      <c r="G207">
        <v>1</v>
      </c>
      <c r="H207">
        <f>IF(B207&gt;-125,IF(B207&lt;-121,IF(C207&lt;49,IF(C207&gt;46,1,2),2),2),2)</f>
        <v>2</v>
      </c>
    </row>
    <row r="208" spans="1:8" x14ac:dyDescent="0.25">
      <c r="A208" t="s">
        <v>104</v>
      </c>
      <c r="B208">
        <v>-121.711161852</v>
      </c>
      <c r="C208">
        <v>45.328669216999998</v>
      </c>
      <c r="D208">
        <v>-5.1740641417529822</v>
      </c>
      <c r="E208">
        <v>2.3524573455219118</v>
      </c>
      <c r="F208" t="s">
        <v>370</v>
      </c>
      <c r="G208">
        <v>1</v>
      </c>
      <c r="H208">
        <f>IF(B208&gt;-125,IF(B208&lt;-121,IF(C208&lt;49,IF(C208&gt;46,1,2),2),2),2)</f>
        <v>2</v>
      </c>
    </row>
    <row r="209" spans="1:8" x14ac:dyDescent="0.25">
      <c r="A209" t="s">
        <v>109</v>
      </c>
      <c r="B209">
        <v>-124.08647916</v>
      </c>
      <c r="C209">
        <v>49.294810454</v>
      </c>
      <c r="D209">
        <v>1.6907143231597015</v>
      </c>
      <c r="E209">
        <v>0.12464482874685706</v>
      </c>
      <c r="F209" t="s">
        <v>370</v>
      </c>
      <c r="G209">
        <v>1</v>
      </c>
      <c r="H209">
        <f>IF(B209&gt;-125,IF(B209&lt;-121,IF(C209&lt;49,IF(C209&gt;46,1,2),2),2),2)</f>
        <v>2</v>
      </c>
    </row>
    <row r="210" spans="1:8" x14ac:dyDescent="0.25">
      <c r="A210" t="s">
        <v>111</v>
      </c>
      <c r="B210">
        <v>-124.061886586</v>
      </c>
      <c r="C210">
        <v>44.585024726</v>
      </c>
      <c r="D210">
        <v>1.4096843547219513</v>
      </c>
      <c r="E210">
        <v>0.41875416609270882</v>
      </c>
      <c r="F210" t="s">
        <v>370</v>
      </c>
      <c r="G210">
        <v>1</v>
      </c>
      <c r="H210">
        <f>IF(B210&gt;-125,IF(B210&lt;-121,IF(C210&lt;49,IF(C210&gt;46,1,2),2),2),2)</f>
        <v>2</v>
      </c>
    </row>
    <row r="211" spans="1:8" x14ac:dyDescent="0.25">
      <c r="A211" t="s">
        <v>115</v>
      </c>
      <c r="B211">
        <v>-123.098149263</v>
      </c>
      <c r="C211">
        <v>44.065964964000003</v>
      </c>
      <c r="D211">
        <v>-1.1981336647086458</v>
      </c>
      <c r="E211">
        <v>0.34973581977448825</v>
      </c>
      <c r="F211" t="s">
        <v>370</v>
      </c>
      <c r="G211">
        <v>1</v>
      </c>
      <c r="H211">
        <f>IF(B211&gt;-125,IF(B211&lt;-121,IF(C211&lt;49,IF(C211&gt;46,1,2),2),2),2)</f>
        <v>2</v>
      </c>
    </row>
    <row r="212" spans="1:8" x14ac:dyDescent="0.25">
      <c r="A212" t="s">
        <v>135</v>
      </c>
      <c r="B212">
        <v>-122.672772044</v>
      </c>
      <c r="C212">
        <v>45.506986470999998</v>
      </c>
      <c r="D212">
        <v>-1.333</v>
      </c>
      <c r="E212">
        <v>0.45380000000000004</v>
      </c>
      <c r="F212" t="s">
        <v>370</v>
      </c>
      <c r="G212">
        <v>1</v>
      </c>
      <c r="H212">
        <f>IF(B212&gt;-125,IF(B212&lt;-121,IF(C212&lt;49,IF(C212&gt;46,1,2),2),2),2)</f>
        <v>2</v>
      </c>
    </row>
    <row r="213" spans="1:8" x14ac:dyDescent="0.25">
      <c r="A213" t="s">
        <v>143</v>
      </c>
      <c r="B213">
        <v>-124.01401486899999</v>
      </c>
      <c r="C213">
        <v>42.967377998000003</v>
      </c>
      <c r="D213">
        <v>0.50202550067627316</v>
      </c>
      <c r="E213">
        <v>0.25527708083570688</v>
      </c>
      <c r="F213" t="s">
        <v>370</v>
      </c>
      <c r="G213">
        <v>1</v>
      </c>
      <c r="H213">
        <f>IF(B213&gt;-125,IF(B213&lt;-121,IF(C213&lt;49,IF(C213&gt;46,1,2),2),2),2)</f>
        <v>2</v>
      </c>
    </row>
    <row r="214" spans="1:8" x14ac:dyDescent="0.25">
      <c r="A214" t="s">
        <v>145</v>
      </c>
      <c r="B214">
        <v>-123.685571147</v>
      </c>
      <c r="C214">
        <v>42.098971786</v>
      </c>
      <c r="D214">
        <v>9.4598133438929144E-2</v>
      </c>
      <c r="E214">
        <v>0.44689786083623179</v>
      </c>
      <c r="F214" t="s">
        <v>370</v>
      </c>
      <c r="G214">
        <v>1</v>
      </c>
      <c r="H214">
        <f>IF(B214&gt;-125,IF(B214&lt;-121,IF(C214&lt;49,IF(C214&gt;46,1,2),2),2),2)</f>
        <v>2</v>
      </c>
    </row>
    <row r="215" spans="1:8" x14ac:dyDescent="0.25">
      <c r="A215" t="s">
        <v>146</v>
      </c>
      <c r="B215">
        <v>-123.63226302</v>
      </c>
      <c r="C215">
        <v>42.275355724000001</v>
      </c>
      <c r="D215">
        <v>3.2567242785654621E-2</v>
      </c>
      <c r="E215">
        <v>0.160602834906486</v>
      </c>
      <c r="F215" t="s">
        <v>370</v>
      </c>
      <c r="G215">
        <v>1</v>
      </c>
      <c r="H215">
        <f>IF(B215&gt;-125,IF(B215&lt;-121,IF(C215&lt;49,IF(C215&gt;46,1,2),2),2),2)</f>
        <v>2</v>
      </c>
    </row>
    <row r="216" spans="1:8" x14ac:dyDescent="0.25">
      <c r="A216" t="s">
        <v>147</v>
      </c>
      <c r="B216">
        <v>-124.225788354</v>
      </c>
      <c r="C216">
        <v>42.209103849000002</v>
      </c>
      <c r="D216">
        <v>2.32963637075011</v>
      </c>
      <c r="E216">
        <v>8.9245649146984588E-2</v>
      </c>
      <c r="F216" t="s">
        <v>370</v>
      </c>
      <c r="G216">
        <v>1</v>
      </c>
      <c r="H216">
        <f>IF(B216&gt;-125,IF(B216&lt;-121,IF(C216&lt;49,IF(C216&gt;46,1,2),2),2),2)</f>
        <v>2</v>
      </c>
    </row>
    <row r="217" spans="1:8" x14ac:dyDescent="0.25">
      <c r="A217" t="s">
        <v>148</v>
      </c>
      <c r="B217">
        <v>-124.054048353</v>
      </c>
      <c r="C217">
        <v>42.860063658000001</v>
      </c>
      <c r="D217">
        <v>0.35546485123333788</v>
      </c>
      <c r="E217">
        <v>0.45480118203452369</v>
      </c>
      <c r="F217" t="s">
        <v>370</v>
      </c>
      <c r="G217">
        <v>1</v>
      </c>
      <c r="H217">
        <f>IF(B217&gt;-125,IF(B217&lt;-121,IF(C217&lt;49,IF(C217&gt;46,1,2),2),2),2)</f>
        <v>2</v>
      </c>
    </row>
    <row r="218" spans="1:8" x14ac:dyDescent="0.25">
      <c r="A218" t="s">
        <v>149</v>
      </c>
      <c r="B218">
        <v>-124.409290146</v>
      </c>
      <c r="C218">
        <v>43.090327754999997</v>
      </c>
      <c r="D218">
        <v>2.2934216400823768</v>
      </c>
      <c r="E218">
        <v>0.51595119825425351</v>
      </c>
      <c r="F218" t="s">
        <v>370</v>
      </c>
      <c r="G218">
        <v>1</v>
      </c>
      <c r="H218">
        <f>IF(B218&gt;-125,IF(B218&lt;-121,IF(C218&lt;49,IF(C218&gt;46,1,2),2),2),2)</f>
        <v>2</v>
      </c>
    </row>
    <row r="219" spans="1:8" x14ac:dyDescent="0.25">
      <c r="A219" t="s">
        <v>150</v>
      </c>
      <c r="B219">
        <v>-124.25348251299999</v>
      </c>
      <c r="C219">
        <v>43.395518224999996</v>
      </c>
      <c r="D219">
        <v>0.60667737954089984</v>
      </c>
      <c r="E219">
        <v>0.28248193467901622</v>
      </c>
      <c r="F219" t="s">
        <v>370</v>
      </c>
      <c r="G219">
        <v>1</v>
      </c>
      <c r="H219">
        <f>IF(B219&gt;-125,IF(B219&lt;-121,IF(C219&lt;49,IF(C219&gt;46,1,2),2),2),2)</f>
        <v>2</v>
      </c>
    </row>
    <row r="220" spans="1:8" x14ac:dyDescent="0.25">
      <c r="A220" t="s">
        <v>151</v>
      </c>
      <c r="B220">
        <v>-123.9795938</v>
      </c>
      <c r="C220">
        <v>43.614310592999999</v>
      </c>
      <c r="D220">
        <v>0.16981710926139465</v>
      </c>
      <c r="E220">
        <v>0.64052445099309052</v>
      </c>
      <c r="F220" t="s">
        <v>370</v>
      </c>
      <c r="G220">
        <v>1</v>
      </c>
      <c r="H220">
        <f>IF(B220&gt;-125,IF(B220&lt;-121,IF(C220&lt;49,IF(C220&gt;46,1,2),2),2),2)</f>
        <v>2</v>
      </c>
    </row>
    <row r="221" spans="1:8" x14ac:dyDescent="0.25">
      <c r="A221" t="s">
        <v>152</v>
      </c>
      <c r="B221">
        <v>-124.061571085</v>
      </c>
      <c r="C221">
        <v>44.585246292000001</v>
      </c>
      <c r="D221">
        <v>-0.31375520158248427</v>
      </c>
      <c r="E221">
        <v>0.16265931349500609</v>
      </c>
      <c r="F221" t="s">
        <v>370</v>
      </c>
      <c r="G221">
        <v>1</v>
      </c>
      <c r="H221">
        <f>IF(B221&gt;-125,IF(B221&lt;-121,IF(C221&lt;49,IF(C221&gt;46,1,2),2),2),2)</f>
        <v>2</v>
      </c>
    </row>
    <row r="222" spans="1:8" x14ac:dyDescent="0.25">
      <c r="A222" t="s">
        <v>153</v>
      </c>
      <c r="B222">
        <v>-123.383419972</v>
      </c>
      <c r="C222">
        <v>42.503524566000003</v>
      </c>
      <c r="D222">
        <v>-8.9996737484003015E-3</v>
      </c>
      <c r="E222">
        <v>0.41209404645056447</v>
      </c>
      <c r="F222" t="s">
        <v>370</v>
      </c>
      <c r="G222">
        <v>1</v>
      </c>
      <c r="H222">
        <f>IF(B222&gt;-125,IF(B222&lt;-121,IF(C222&lt;49,IF(C222&gt;46,1,2),2),2),2)</f>
        <v>2</v>
      </c>
    </row>
    <row r="223" spans="1:8" x14ac:dyDescent="0.25">
      <c r="A223" t="s">
        <v>154</v>
      </c>
      <c r="B223">
        <v>-123.429459776</v>
      </c>
      <c r="C223">
        <v>43.140104991000001</v>
      </c>
      <c r="D223">
        <v>7.4911023356486056E-2</v>
      </c>
      <c r="E223">
        <v>0.10235525503526105</v>
      </c>
      <c r="F223" t="s">
        <v>370</v>
      </c>
      <c r="G223">
        <v>1</v>
      </c>
      <c r="H223">
        <f>IF(B223&gt;-125,IF(B223&lt;-121,IF(C223&lt;49,IF(C223&gt;46,1,2),2),2),2)</f>
        <v>2</v>
      </c>
    </row>
    <row r="224" spans="1:8" x14ac:dyDescent="0.25">
      <c r="A224" t="s">
        <v>155</v>
      </c>
      <c r="B224">
        <v>-122.656371175</v>
      </c>
      <c r="C224">
        <v>42.190987010000001</v>
      </c>
      <c r="D224">
        <v>-0.22239476185574808</v>
      </c>
      <c r="E224">
        <v>0.23465409623528841</v>
      </c>
      <c r="F224" t="s">
        <v>370</v>
      </c>
      <c r="G224">
        <v>1</v>
      </c>
      <c r="H224">
        <f>IF(B224&gt;-125,IF(B224&lt;-121,IF(C224&lt;49,IF(C224&gt;46,1,2),2),2),2)</f>
        <v>2</v>
      </c>
    </row>
    <row r="225" spans="1:8" x14ac:dyDescent="0.25">
      <c r="A225" t="s">
        <v>156</v>
      </c>
      <c r="B225">
        <v>-123.05789923099999</v>
      </c>
      <c r="C225">
        <v>43.363273649</v>
      </c>
      <c r="D225">
        <v>-0.12127219761394976</v>
      </c>
      <c r="E225">
        <v>0.41573223776849444</v>
      </c>
      <c r="F225" t="s">
        <v>370</v>
      </c>
      <c r="G225">
        <v>1</v>
      </c>
      <c r="H225">
        <f>IF(B225&gt;-125,IF(B225&lt;-121,IF(C225&lt;49,IF(C225&gt;46,1,2),2),2),2)</f>
        <v>2</v>
      </c>
    </row>
    <row r="226" spans="1:8" x14ac:dyDescent="0.25">
      <c r="A226" t="s">
        <v>157</v>
      </c>
      <c r="B226">
        <v>-123.333274438</v>
      </c>
      <c r="C226">
        <v>43.622519101999998</v>
      </c>
      <c r="D226">
        <v>-5.1739461786478896E-2</v>
      </c>
      <c r="E226">
        <v>0.18537489964933226</v>
      </c>
      <c r="F226" t="s">
        <v>370</v>
      </c>
      <c r="G226">
        <v>1</v>
      </c>
      <c r="H226">
        <f>IF(B226&gt;-125,IF(B226&lt;-121,IF(C226&lt;49,IF(C226&gt;46,1,2),2),2),2)</f>
        <v>2</v>
      </c>
    </row>
    <row r="227" spans="1:8" x14ac:dyDescent="0.25">
      <c r="A227" t="s">
        <v>158</v>
      </c>
      <c r="B227">
        <v>-123.59064013699999</v>
      </c>
      <c r="C227">
        <v>44.381925787</v>
      </c>
      <c r="D227">
        <v>-0.27269287091429562</v>
      </c>
      <c r="E227">
        <v>0.40775445984072328</v>
      </c>
      <c r="F227" t="s">
        <v>370</v>
      </c>
      <c r="G227">
        <v>1</v>
      </c>
      <c r="H227">
        <f>IF(B227&gt;-125,IF(B227&lt;-121,IF(C227&lt;49,IF(C227&gt;46,1,2),2),2),2)</f>
        <v>2</v>
      </c>
    </row>
    <row r="228" spans="1:8" x14ac:dyDescent="0.25">
      <c r="A228" t="s">
        <v>159</v>
      </c>
      <c r="B228">
        <v>-123.426986834</v>
      </c>
      <c r="C228">
        <v>44.689254505000001</v>
      </c>
      <c r="D228">
        <v>0.52939597769054469</v>
      </c>
      <c r="E228">
        <v>0.25216658684290427</v>
      </c>
      <c r="F228" t="s">
        <v>370</v>
      </c>
      <c r="G228">
        <v>1</v>
      </c>
      <c r="H228">
        <f>IF(B228&gt;-125,IF(B228&lt;-121,IF(C228&lt;49,IF(C228&gt;46,1,2),2),2),2)</f>
        <v>2</v>
      </c>
    </row>
    <row r="229" spans="1:8" x14ac:dyDescent="0.25">
      <c r="A229" t="s">
        <v>160</v>
      </c>
      <c r="B229">
        <v>-123.102266112</v>
      </c>
      <c r="C229">
        <v>44.941202885999999</v>
      </c>
      <c r="D229">
        <v>-1.3853905901517189E-2</v>
      </c>
      <c r="E229">
        <v>0.22067189236511295</v>
      </c>
      <c r="F229" t="s">
        <v>370</v>
      </c>
      <c r="G229">
        <v>1</v>
      </c>
      <c r="H229">
        <f>IF(B229&gt;-125,IF(B229&lt;-121,IF(C229&lt;49,IF(C229&gt;46,1,2),2),2),2)</f>
        <v>2</v>
      </c>
    </row>
    <row r="230" spans="1:8" x14ac:dyDescent="0.25">
      <c r="A230" t="s">
        <v>161</v>
      </c>
      <c r="B230">
        <v>-122.887057938</v>
      </c>
      <c r="C230">
        <v>44.052118724000003</v>
      </c>
      <c r="D230">
        <v>-0.30601903179688633</v>
      </c>
      <c r="E230">
        <v>0.25937085514760522</v>
      </c>
      <c r="F230" t="s">
        <v>370</v>
      </c>
      <c r="G230">
        <v>1</v>
      </c>
      <c r="H230">
        <f>IF(B230&gt;-125,IF(B230&lt;-121,IF(C230&lt;49,IF(C230&gt;46,1,2),2),2),2)</f>
        <v>2</v>
      </c>
    </row>
    <row r="231" spans="1:8" x14ac:dyDescent="0.25">
      <c r="A231" t="s">
        <v>162</v>
      </c>
      <c r="B231">
        <v>-122.93088143999999</v>
      </c>
      <c r="C231">
        <v>44.534982409999998</v>
      </c>
      <c r="D231">
        <v>0.13174658538792816</v>
      </c>
      <c r="E231">
        <v>0.53499232891696691</v>
      </c>
      <c r="F231" t="s">
        <v>370</v>
      </c>
      <c r="G231">
        <v>1</v>
      </c>
      <c r="H231">
        <f>IF(B231&gt;-125,IF(B231&lt;-121,IF(C231&lt;49,IF(C231&gt;46,1,2),2),2),2)</f>
        <v>2</v>
      </c>
    </row>
    <row r="232" spans="1:8" x14ac:dyDescent="0.25">
      <c r="A232" t="s">
        <v>163</v>
      </c>
      <c r="B232">
        <v>-122.577043871</v>
      </c>
      <c r="C232">
        <v>44.496504805999997</v>
      </c>
      <c r="D232">
        <v>-0.40486463531384448</v>
      </c>
      <c r="E232">
        <v>2.4989226345233921E-2</v>
      </c>
      <c r="F232" t="s">
        <v>370</v>
      </c>
      <c r="G232">
        <v>1</v>
      </c>
      <c r="H232">
        <f>IF(B232&gt;-125,IF(B232&lt;-121,IF(C232&lt;49,IF(C232&gt;46,1,2),2),2),2)</f>
        <v>2</v>
      </c>
    </row>
    <row r="233" spans="1:8" x14ac:dyDescent="0.25">
      <c r="A233" t="s">
        <v>164</v>
      </c>
      <c r="B233">
        <v>-121.77969733099999</v>
      </c>
      <c r="C233">
        <v>42.259670421999999</v>
      </c>
      <c r="D233">
        <v>-0.7231888847023803</v>
      </c>
      <c r="E233">
        <v>0.2453909696790002</v>
      </c>
      <c r="F233" t="s">
        <v>370</v>
      </c>
      <c r="G233">
        <v>1</v>
      </c>
      <c r="H233">
        <f>IF(B233&gt;-125,IF(B233&lt;-121,IF(C233&lt;49,IF(C233&gt;46,1,2),2),2),2)</f>
        <v>2</v>
      </c>
    </row>
    <row r="234" spans="1:8" x14ac:dyDescent="0.25">
      <c r="A234" t="s">
        <v>165</v>
      </c>
      <c r="B234">
        <v>-121.769573889</v>
      </c>
      <c r="C234">
        <v>43.177056638000003</v>
      </c>
      <c r="D234">
        <v>-0.99142739245013167</v>
      </c>
      <c r="E234">
        <v>0.9824076742778427</v>
      </c>
      <c r="F234" t="s">
        <v>370</v>
      </c>
      <c r="G234">
        <v>1</v>
      </c>
      <c r="H234">
        <f>IF(B234&gt;-125,IF(B234&lt;-121,IF(C234&lt;49,IF(C234&gt;46,1,2),2),2),2)</f>
        <v>2</v>
      </c>
    </row>
    <row r="235" spans="1:8" x14ac:dyDescent="0.25">
      <c r="A235" t="s">
        <v>166</v>
      </c>
      <c r="B235">
        <v>-122.217220302</v>
      </c>
      <c r="C235">
        <v>44.342184517</v>
      </c>
      <c r="D235">
        <v>-0.50917864964842163</v>
      </c>
      <c r="E235">
        <v>0.50675803583169743</v>
      </c>
      <c r="F235" t="s">
        <v>370</v>
      </c>
      <c r="G235">
        <v>1</v>
      </c>
      <c r="H235">
        <f>IF(B235&gt;-125,IF(B235&lt;-121,IF(C235&lt;49,IF(C235&gt;46,1,2),2),2),2)</f>
        <v>2</v>
      </c>
    </row>
    <row r="236" spans="1:8" x14ac:dyDescent="0.25">
      <c r="A236" t="s">
        <v>168</v>
      </c>
      <c r="B236">
        <v>-121.945833824</v>
      </c>
      <c r="C236">
        <v>44.434848330999998</v>
      </c>
      <c r="D236">
        <v>-1.160947139114932</v>
      </c>
      <c r="E236">
        <v>0.49276664134253251</v>
      </c>
      <c r="F236" t="s">
        <v>370</v>
      </c>
      <c r="G236">
        <v>1</v>
      </c>
      <c r="H236">
        <f>IF(B236&gt;-125,IF(B236&lt;-121,IF(C236&lt;49,IF(C236&gt;46,1,2),2),2),2)</f>
        <v>2</v>
      </c>
    </row>
    <row r="237" spans="1:8" x14ac:dyDescent="0.25">
      <c r="A237" t="s">
        <v>169</v>
      </c>
      <c r="B237">
        <v>-121.574476898</v>
      </c>
      <c r="C237">
        <v>44.296756164999998</v>
      </c>
      <c r="D237">
        <v>-1.5272312929567007</v>
      </c>
      <c r="E237">
        <v>0.27726700575438107</v>
      </c>
      <c r="F237" t="s">
        <v>370</v>
      </c>
      <c r="G237">
        <v>1</v>
      </c>
      <c r="H237">
        <f>IF(B237&gt;-125,IF(B237&lt;-121,IF(C237&lt;49,IF(C237&gt;46,1,2),2),2),2)</f>
        <v>2</v>
      </c>
    </row>
    <row r="238" spans="1:8" x14ac:dyDescent="0.25">
      <c r="A238" t="s">
        <v>170</v>
      </c>
      <c r="B238">
        <v>-123.857526944</v>
      </c>
      <c r="C238">
        <v>45.022279224999998</v>
      </c>
      <c r="D238">
        <v>0.29028353864533779</v>
      </c>
      <c r="E238">
        <v>0.50748388065041028</v>
      </c>
      <c r="F238" t="s">
        <v>370</v>
      </c>
      <c r="G238">
        <v>1</v>
      </c>
      <c r="H238">
        <f>IF(B238&gt;-125,IF(B238&lt;-121,IF(C238&lt;49,IF(C238&gt;46,1,2),2),2),2)</f>
        <v>2</v>
      </c>
    </row>
    <row r="239" spans="1:8" x14ac:dyDescent="0.25">
      <c r="A239" t="s">
        <v>171</v>
      </c>
      <c r="B239">
        <v>-123.822895403</v>
      </c>
      <c r="C239">
        <v>45.309513301000003</v>
      </c>
      <c r="D239">
        <v>0.50267020725605915</v>
      </c>
      <c r="E239">
        <v>0.42445610844938964</v>
      </c>
      <c r="F239" t="s">
        <v>370</v>
      </c>
      <c r="G239">
        <v>1</v>
      </c>
      <c r="H239">
        <f>IF(B239&gt;-125,IF(B239&lt;-121,IF(C239&lt;49,IF(C239&gt;46,1,2),2),2),2)</f>
        <v>2</v>
      </c>
    </row>
    <row r="240" spans="1:8" x14ac:dyDescent="0.25">
      <c r="A240" t="s">
        <v>179</v>
      </c>
      <c r="B240">
        <v>-123.39032792</v>
      </c>
      <c r="C240">
        <v>45.158533808999998</v>
      </c>
      <c r="D240">
        <v>-0.19687634143541513</v>
      </c>
      <c r="E240">
        <v>0.17465109080678543</v>
      </c>
      <c r="F240" t="s">
        <v>370</v>
      </c>
      <c r="G240">
        <v>1</v>
      </c>
      <c r="H240">
        <f>IF(B240&gt;-125,IF(B240&lt;-121,IF(C240&lt;49,IF(C240&gt;46,1,2),2),2),2)</f>
        <v>2</v>
      </c>
    </row>
    <row r="241" spans="1:8" x14ac:dyDescent="0.25">
      <c r="A241" t="s">
        <v>180</v>
      </c>
      <c r="B241">
        <v>-123.643757115</v>
      </c>
      <c r="C241">
        <v>45.629326972999998</v>
      </c>
      <c r="D241">
        <v>-0.32663342642784199</v>
      </c>
      <c r="E241">
        <v>2.0404247923737205E-2</v>
      </c>
      <c r="F241" t="s">
        <v>370</v>
      </c>
      <c r="G241">
        <v>1</v>
      </c>
      <c r="H241">
        <f>IF(B241&gt;-125,IF(B241&lt;-121,IF(C241&lt;49,IF(C241&gt;46,1,2),2),2),2)</f>
        <v>2</v>
      </c>
    </row>
    <row r="242" spans="1:8" x14ac:dyDescent="0.25">
      <c r="A242" t="s">
        <v>181</v>
      </c>
      <c r="B242">
        <v>-123.152256706</v>
      </c>
      <c r="C242">
        <v>45.190372355000001</v>
      </c>
      <c r="D242">
        <v>4.9622909854620751E-3</v>
      </c>
      <c r="E242">
        <v>0.13812728195400067</v>
      </c>
      <c r="F242" t="s">
        <v>370</v>
      </c>
      <c r="G242">
        <v>1</v>
      </c>
      <c r="H242">
        <f>IF(B242&gt;-125,IF(B242&lt;-121,IF(C242&lt;49,IF(C242&gt;46,1,2),2),2),2)</f>
        <v>2</v>
      </c>
    </row>
    <row r="243" spans="1:8" x14ac:dyDescent="0.25">
      <c r="A243" t="s">
        <v>182</v>
      </c>
      <c r="B243">
        <v>-123.931006014</v>
      </c>
      <c r="C243">
        <v>45.954649371000002</v>
      </c>
      <c r="D243">
        <v>1.038165525007936</v>
      </c>
      <c r="E243">
        <v>0.1916658158879668</v>
      </c>
      <c r="F243" t="s">
        <v>370</v>
      </c>
      <c r="G243">
        <v>1</v>
      </c>
      <c r="H243">
        <f>IF(B243&gt;-125,IF(B243&lt;-121,IF(C243&lt;49,IF(C243&gt;46,1,2),2),2),2)</f>
        <v>2</v>
      </c>
    </row>
    <row r="244" spans="1:8" x14ac:dyDescent="0.25">
      <c r="A244" t="s">
        <v>184</v>
      </c>
      <c r="B244">
        <v>-123.239477487</v>
      </c>
      <c r="C244">
        <v>45.851293681000001</v>
      </c>
      <c r="D244">
        <v>-0.23711396274865443</v>
      </c>
      <c r="E244">
        <v>0.32385055948693375</v>
      </c>
      <c r="F244" t="s">
        <v>370</v>
      </c>
      <c r="G244">
        <v>1</v>
      </c>
      <c r="H244">
        <f>IF(B244&gt;-125,IF(B244&lt;-121,IF(C244&lt;49,IF(C244&gt;46,1,2),2),2),2)</f>
        <v>2</v>
      </c>
    </row>
    <row r="245" spans="1:8" x14ac:dyDescent="0.25">
      <c r="A245" t="s">
        <v>186</v>
      </c>
      <c r="B245">
        <v>-123.15741705799999</v>
      </c>
      <c r="C245">
        <v>45.537992879999997</v>
      </c>
      <c r="D245">
        <v>3.1897006370412234E-2</v>
      </c>
      <c r="E245">
        <v>0.59894439600016292</v>
      </c>
      <c r="F245" t="s">
        <v>370</v>
      </c>
      <c r="G245">
        <v>1</v>
      </c>
      <c r="H245">
        <f>IF(B245&gt;-125,IF(B245&lt;-121,IF(C245&lt;49,IF(C245&gt;46,1,2),2),2),2)</f>
        <v>2</v>
      </c>
    </row>
    <row r="246" spans="1:8" x14ac:dyDescent="0.25">
      <c r="A246" t="s">
        <v>187</v>
      </c>
      <c r="B246">
        <v>-122.589101187</v>
      </c>
      <c r="C246">
        <v>45.221105850000001</v>
      </c>
      <c r="D246">
        <v>-0.72087351403039068</v>
      </c>
      <c r="E246">
        <v>0.42926222997137781</v>
      </c>
      <c r="F246" t="s">
        <v>370</v>
      </c>
      <c r="G246">
        <v>1</v>
      </c>
      <c r="H246">
        <f>IF(B246&gt;-125,IF(B246&lt;-121,IF(C246&lt;49,IF(C246&gt;46,1,2),2),2),2)</f>
        <v>2</v>
      </c>
    </row>
    <row r="247" spans="1:8" x14ac:dyDescent="0.25">
      <c r="A247" t="s">
        <v>188</v>
      </c>
      <c r="B247">
        <v>-122.692837443</v>
      </c>
      <c r="C247">
        <v>45.834868573999998</v>
      </c>
      <c r="D247">
        <v>-0.95680230537790223</v>
      </c>
      <c r="E247">
        <v>0.37045000091780267</v>
      </c>
      <c r="F247" t="s">
        <v>370</v>
      </c>
      <c r="G247">
        <v>1</v>
      </c>
      <c r="H247">
        <f>IF(B247&gt;-125,IF(B247&lt;-121,IF(C247&lt;49,IF(C247&gt;46,1,2),2),2),2)</f>
        <v>2</v>
      </c>
    </row>
    <row r="248" spans="1:8" x14ac:dyDescent="0.25">
      <c r="A248" t="s">
        <v>200</v>
      </c>
      <c r="B248">
        <v>-122.34063104800001</v>
      </c>
      <c r="C248">
        <v>45.430178732000002</v>
      </c>
      <c r="D248">
        <v>-1.4795067145441352</v>
      </c>
      <c r="E248">
        <v>0.18856965828308647</v>
      </c>
      <c r="F248" t="s">
        <v>370</v>
      </c>
      <c r="G248">
        <v>1</v>
      </c>
      <c r="H248">
        <f>IF(B248&gt;-125,IF(B248&lt;-121,IF(C248&lt;49,IF(C248&gt;46,1,2),2),2),2)</f>
        <v>2</v>
      </c>
    </row>
    <row r="249" spans="1:8" x14ac:dyDescent="0.25">
      <c r="A249" t="s">
        <v>201</v>
      </c>
      <c r="B249">
        <v>-121.87735996799999</v>
      </c>
      <c r="C249">
        <v>45.676127831000002</v>
      </c>
      <c r="D249">
        <v>-1.8170711731317974</v>
      </c>
      <c r="E249">
        <v>0.66906812718885356</v>
      </c>
      <c r="F249" t="s">
        <v>370</v>
      </c>
      <c r="G249">
        <v>1</v>
      </c>
      <c r="H249">
        <f>IF(B249&gt;-125,IF(B249&lt;-121,IF(C249&lt;49,IF(C249&gt;46,1,2),2),2),2)</f>
        <v>2</v>
      </c>
    </row>
    <row r="250" spans="1:8" x14ac:dyDescent="0.25">
      <c r="A250" t="s">
        <v>232</v>
      </c>
      <c r="B250">
        <v>-123.891370267</v>
      </c>
      <c r="C250">
        <v>43.392499153999999</v>
      </c>
      <c r="D250">
        <v>-0.11363381344508447</v>
      </c>
      <c r="E250">
        <v>0.80032259684454743</v>
      </c>
      <c r="F250" t="s">
        <v>370</v>
      </c>
      <c r="G250">
        <v>1</v>
      </c>
      <c r="H250">
        <f>IF(B250&gt;-125,IF(B250&lt;-121,IF(C250&lt;49,IF(C250&gt;46,1,2),2),2),2)</f>
        <v>2</v>
      </c>
    </row>
    <row r="251" spans="1:8" x14ac:dyDescent="0.25">
      <c r="A251" t="s">
        <v>234</v>
      </c>
      <c r="B251">
        <v>-124.2932567</v>
      </c>
      <c r="C251">
        <v>42.07663471</v>
      </c>
      <c r="D251">
        <v>2.427782748262965</v>
      </c>
      <c r="E251">
        <v>0.42985726675258151</v>
      </c>
      <c r="F251" t="s">
        <v>370</v>
      </c>
      <c r="G251">
        <v>1</v>
      </c>
      <c r="H251">
        <f>IF(B251&gt;-125,IF(B251&lt;-121,IF(C251&lt;49,IF(C251&gt;46,1,2),2),2),2)</f>
        <v>2</v>
      </c>
    </row>
    <row r="252" spans="1:8" x14ac:dyDescent="0.25">
      <c r="A252" t="s">
        <v>236</v>
      </c>
      <c r="B252">
        <v>-121.880128004</v>
      </c>
      <c r="C252">
        <v>42.579830047999998</v>
      </c>
      <c r="D252">
        <v>-0.16742202352189214</v>
      </c>
      <c r="E252">
        <v>0.87700584348110255</v>
      </c>
      <c r="F252" t="s">
        <v>370</v>
      </c>
      <c r="G252">
        <v>1</v>
      </c>
      <c r="H252">
        <f>IF(B252&gt;-125,IF(B252&lt;-121,IF(C252&lt;49,IF(C252&gt;46,1,2),2),2),2)</f>
        <v>2</v>
      </c>
    </row>
    <row r="253" spans="1:8" x14ac:dyDescent="0.25">
      <c r="A253" t="s">
        <v>248</v>
      </c>
      <c r="B253">
        <v>-122.609233022</v>
      </c>
      <c r="C253">
        <v>45.596872976999997</v>
      </c>
      <c r="D253">
        <v>-2.2553176931126737</v>
      </c>
      <c r="E253">
        <v>0.66417832850071223</v>
      </c>
      <c r="F253" t="s">
        <v>370</v>
      </c>
      <c r="G253">
        <v>1</v>
      </c>
      <c r="H253">
        <f>IF(B253&gt;-125,IF(B253&lt;-121,IF(C253&lt;49,IF(C253&gt;46,1,2),2),2),2)</f>
        <v>2</v>
      </c>
    </row>
    <row r="254" spans="1:8" x14ac:dyDescent="0.25">
      <c r="A254" t="s">
        <v>255</v>
      </c>
      <c r="B254">
        <v>-121.686747569</v>
      </c>
      <c r="C254">
        <v>43.990672660000001</v>
      </c>
      <c r="D254">
        <v>-1.9619626187881336</v>
      </c>
      <c r="E254">
        <v>0.48221502810813904</v>
      </c>
      <c r="F254" t="s">
        <v>370</v>
      </c>
      <c r="G254">
        <v>1</v>
      </c>
      <c r="H254">
        <f>IF(B254&gt;-125,IF(B254&lt;-121,IF(C254&lt;49,IF(C254&gt;46,1,2),2),2),2)</f>
        <v>2</v>
      </c>
    </row>
    <row r="255" spans="1:8" x14ac:dyDescent="0.25">
      <c r="A255" t="s">
        <v>262</v>
      </c>
      <c r="B255">
        <v>-122.48950594</v>
      </c>
      <c r="C255">
        <v>42.754844697999999</v>
      </c>
      <c r="D255">
        <v>-0.60023178804714039</v>
      </c>
      <c r="E255">
        <v>1.0506051133513488</v>
      </c>
      <c r="F255" t="s">
        <v>370</v>
      </c>
      <c r="G255">
        <v>1</v>
      </c>
      <c r="H255">
        <f>IF(B255&gt;-125,IF(B255&lt;-121,IF(C255&lt;49,IF(C255&gt;46,1,2),2),2),2)</f>
        <v>2</v>
      </c>
    </row>
    <row r="256" spans="1:8" x14ac:dyDescent="0.25">
      <c r="A256" t="s">
        <v>264</v>
      </c>
      <c r="B256">
        <v>-124.86095558300001</v>
      </c>
      <c r="C256">
        <v>49.256329325000003</v>
      </c>
      <c r="D256">
        <v>3.2383697782573613</v>
      </c>
      <c r="E256">
        <v>0.27181477958345079</v>
      </c>
      <c r="F256" t="s">
        <v>370</v>
      </c>
      <c r="G256">
        <v>1</v>
      </c>
      <c r="H256">
        <f>IF(B256&gt;-125,IF(B256&lt;-121,IF(C256&lt;49,IF(C256&gt;46,1,2),2),2),2)</f>
        <v>2</v>
      </c>
    </row>
    <row r="257" spans="1:8" x14ac:dyDescent="0.25">
      <c r="A257" t="s">
        <v>295</v>
      </c>
      <c r="B257">
        <v>-122.820859384</v>
      </c>
      <c r="C257">
        <v>44.830707523999997</v>
      </c>
      <c r="D257">
        <v>-0.3199953686854986</v>
      </c>
      <c r="E257">
        <v>0.13364446378357764</v>
      </c>
      <c r="F257" t="s">
        <v>370</v>
      </c>
      <c r="G257">
        <v>1</v>
      </c>
      <c r="H257">
        <f>IF(B257&gt;-125,IF(B257&lt;-121,IF(C257&lt;49,IF(C257&gt;46,1,2),2),2),2)</f>
        <v>2</v>
      </c>
    </row>
    <row r="258" spans="1:8" x14ac:dyDescent="0.25">
      <c r="A258" t="s">
        <v>296</v>
      </c>
      <c r="B258">
        <v>-122.73422813800001</v>
      </c>
      <c r="C258">
        <v>44.396181298999998</v>
      </c>
      <c r="D258">
        <v>-1.565481788556456</v>
      </c>
      <c r="E258">
        <v>0.94712003592469707</v>
      </c>
      <c r="F258" t="s">
        <v>370</v>
      </c>
      <c r="G258">
        <v>1</v>
      </c>
      <c r="H258">
        <f>IF(B258&gt;-125,IF(B258&lt;-121,IF(C258&lt;49,IF(C258&gt;46,1,2),2),2),2)</f>
        <v>2</v>
      </c>
    </row>
    <row r="259" spans="1:8" x14ac:dyDescent="0.25">
      <c r="A259" t="s">
        <v>298</v>
      </c>
      <c r="B259">
        <v>-122.691903508</v>
      </c>
      <c r="C259">
        <v>49.074186283000003</v>
      </c>
      <c r="D259">
        <v>-3.5620000000000003</v>
      </c>
      <c r="E259">
        <v>1.6698</v>
      </c>
      <c r="F259" t="s">
        <v>370</v>
      </c>
      <c r="G259">
        <v>1</v>
      </c>
      <c r="H259">
        <f>IF(B259&gt;-125,IF(B259&lt;-121,IF(C259&lt;49,IF(C259&gt;46,1,2),2),2),2)</f>
        <v>2</v>
      </c>
    </row>
    <row r="260" spans="1:8" x14ac:dyDescent="0.25">
      <c r="A260" t="s">
        <v>316</v>
      </c>
      <c r="B260">
        <v>-122.51607205400001</v>
      </c>
      <c r="C260">
        <v>45.617627183000003</v>
      </c>
      <c r="D260">
        <v>-0.9256084409268247</v>
      </c>
      <c r="E260">
        <v>1.0006055928536479</v>
      </c>
      <c r="F260" t="s">
        <v>370</v>
      </c>
      <c r="G260">
        <v>1</v>
      </c>
      <c r="H260">
        <f>IF(B260&gt;-125,IF(B260&lt;-121,IF(C260&lt;49,IF(C260&gt;46,1,2),2),2),2)</f>
        <v>2</v>
      </c>
    </row>
    <row r="261" spans="1:8" x14ac:dyDescent="0.25">
      <c r="A261" t="s">
        <v>317</v>
      </c>
      <c r="B261">
        <v>-122.99052822500001</v>
      </c>
      <c r="C261">
        <v>45.523119082000001</v>
      </c>
      <c r="D261">
        <v>-1.1108453335421464</v>
      </c>
      <c r="E261">
        <v>1.1060903207054718</v>
      </c>
      <c r="F261" t="s">
        <v>370</v>
      </c>
      <c r="G261">
        <v>1</v>
      </c>
      <c r="H261">
        <f>IF(B261&gt;-125,IF(B261&lt;-121,IF(C261&lt;49,IF(C261&gt;46,1,2),2),2),2)</f>
        <v>2</v>
      </c>
    </row>
    <row r="262" spans="1:8" x14ac:dyDescent="0.25">
      <c r="A262" t="s">
        <v>333</v>
      </c>
      <c r="B262">
        <v>-122.870053066</v>
      </c>
      <c r="C262">
        <v>45.170864146</v>
      </c>
      <c r="D262">
        <v>-3.6330620326643315</v>
      </c>
      <c r="E262">
        <v>0.43640636570173924</v>
      </c>
      <c r="F262" t="s">
        <v>370</v>
      </c>
      <c r="G262">
        <v>1</v>
      </c>
      <c r="H262">
        <f>IF(B262&gt;-125,IF(B262&lt;-121,IF(C262&lt;49,IF(C262&gt;46,1,2),2),2),2)</f>
        <v>2</v>
      </c>
    </row>
    <row r="263" spans="1:8" x14ac:dyDescent="0.25">
      <c r="A263" t="s">
        <v>343</v>
      </c>
      <c r="B263">
        <v>-123.251051541</v>
      </c>
      <c r="C263">
        <v>49.351720682</v>
      </c>
      <c r="D263">
        <v>1.4749999999999999</v>
      </c>
      <c r="E263">
        <v>4.5587999999999997</v>
      </c>
      <c r="F263" t="s">
        <v>370</v>
      </c>
      <c r="G263">
        <v>1</v>
      </c>
      <c r="H263">
        <f>IF(B263&gt;-125,IF(B263&lt;-121,IF(C263&lt;49,IF(C263&gt;46,1,2),2),2),2)</f>
        <v>2</v>
      </c>
    </row>
    <row r="264" spans="1:8" x14ac:dyDescent="0.25">
      <c r="A264" t="s">
        <v>8</v>
      </c>
      <c r="B264">
        <v>-122.329538238</v>
      </c>
      <c r="C264">
        <v>49.052173766999999</v>
      </c>
      <c r="D264">
        <v>1.845</v>
      </c>
      <c r="E264">
        <v>6.1158000000000001</v>
      </c>
      <c r="F264" t="s">
        <v>370</v>
      </c>
      <c r="G264">
        <v>2</v>
      </c>
      <c r="H264">
        <f>IF(B264&gt;-125,IF(B264&lt;-121,IF(C264&lt;49,IF(C264&gt;46,1,2),2),2),2)</f>
        <v>2</v>
      </c>
    </row>
    <row r="265" spans="1:8" x14ac:dyDescent="0.25">
      <c r="A265" t="s">
        <v>9</v>
      </c>
      <c r="B265">
        <v>-123.000194127</v>
      </c>
      <c r="C265">
        <v>49.251391241</v>
      </c>
      <c r="D265">
        <v>-14.513000000000002</v>
      </c>
      <c r="E265">
        <v>6.4168000000000003</v>
      </c>
      <c r="F265" t="s">
        <v>370</v>
      </c>
      <c r="G265">
        <v>2</v>
      </c>
      <c r="H265">
        <f>IF(B265&gt;-125,IF(B265&lt;-121,IF(C265&lt;49,IF(C265&gt;46,1,2),2),2),2)</f>
        <v>2</v>
      </c>
    </row>
    <row r="266" spans="1:8" x14ac:dyDescent="0.25">
      <c r="A266" t="s">
        <v>10</v>
      </c>
      <c r="B266">
        <v>-122.00257549200001</v>
      </c>
      <c r="C266">
        <v>49.146579809999999</v>
      </c>
      <c r="D266">
        <v>-2.6350000000000002</v>
      </c>
      <c r="E266">
        <v>5.9358000000000004</v>
      </c>
      <c r="F266" t="s">
        <v>370</v>
      </c>
      <c r="G266">
        <v>2</v>
      </c>
      <c r="H266">
        <f>IF(B266&gt;-125,IF(B266&lt;-121,IF(C266&lt;49,IF(C266&gt;46,1,2),2),2),2)</f>
        <v>2</v>
      </c>
    </row>
    <row r="267" spans="1:8" x14ac:dyDescent="0.25">
      <c r="A267" t="s">
        <v>11</v>
      </c>
      <c r="B267">
        <v>-122.791120322</v>
      </c>
      <c r="C267">
        <v>49.278590917999999</v>
      </c>
      <c r="D267">
        <v>-3.6040000000000005</v>
      </c>
      <c r="E267">
        <v>4.3148</v>
      </c>
      <c r="F267" t="s">
        <v>370</v>
      </c>
      <c r="G267">
        <v>2</v>
      </c>
      <c r="H267">
        <f>IF(B267&gt;-125,IF(B267&lt;-121,IF(C267&lt;49,IF(C267&gt;46,1,2),2),2),2)</f>
        <v>2</v>
      </c>
    </row>
    <row r="268" spans="1:8" x14ac:dyDescent="0.25">
      <c r="A268" t="s">
        <v>14</v>
      </c>
      <c r="B268">
        <v>-122.657374447</v>
      </c>
      <c r="C268">
        <v>49.103818832000002</v>
      </c>
      <c r="D268">
        <v>-3.6268387255528345</v>
      </c>
      <c r="E268">
        <v>5.3005360713846672</v>
      </c>
      <c r="F268" t="s">
        <v>370</v>
      </c>
      <c r="G268">
        <v>2</v>
      </c>
      <c r="H268">
        <f>IF(B268&gt;-125,IF(B268&lt;-121,IF(C268&lt;49,IF(C268&gt;46,1,2),2),2),2)</f>
        <v>2</v>
      </c>
    </row>
    <row r="269" spans="1:8" x14ac:dyDescent="0.25">
      <c r="A269" t="s">
        <v>15</v>
      </c>
      <c r="B269">
        <v>-123.147133716</v>
      </c>
      <c r="C269">
        <v>49.115116798000003</v>
      </c>
      <c r="D269">
        <v>-3.0895466846192003</v>
      </c>
      <c r="E269">
        <v>1.2043937671916107</v>
      </c>
      <c r="F269" t="s">
        <v>370</v>
      </c>
      <c r="G269">
        <v>2</v>
      </c>
      <c r="H269">
        <f>IF(B269&gt;-125,IF(B269&lt;-121,IF(C269&lt;49,IF(C269&gt;46,1,2),2),2),2)</f>
        <v>2</v>
      </c>
    </row>
    <row r="270" spans="1:8" x14ac:dyDescent="0.25">
      <c r="A270" t="s">
        <v>16</v>
      </c>
      <c r="B270">
        <v>-122.538536069</v>
      </c>
      <c r="C270">
        <v>49.221155426000003</v>
      </c>
      <c r="D270">
        <v>-2.4224834315424615</v>
      </c>
      <c r="E270">
        <v>1.9104045328673191</v>
      </c>
      <c r="F270" t="s">
        <v>370</v>
      </c>
      <c r="G270">
        <v>2</v>
      </c>
      <c r="H270">
        <f>IF(B270&gt;-125,IF(B270&lt;-121,IF(C270&lt;49,IF(C270&gt;46,1,2),2),2),2)</f>
        <v>2</v>
      </c>
    </row>
    <row r="271" spans="1:8" x14ac:dyDescent="0.25">
      <c r="A271" t="s">
        <v>17</v>
      </c>
      <c r="B271">
        <v>-123.953243935</v>
      </c>
      <c r="C271">
        <v>49.183930621000002</v>
      </c>
      <c r="D271">
        <v>6.0650000000000004</v>
      </c>
      <c r="E271">
        <v>5.4817999999999998</v>
      </c>
      <c r="F271" t="s">
        <v>370</v>
      </c>
      <c r="G271">
        <v>2</v>
      </c>
      <c r="H271">
        <f>IF(B271&gt;-125,IF(B271&lt;-121,IF(C271&lt;49,IF(C271&gt;46,1,2),2),2),2)</f>
        <v>2</v>
      </c>
    </row>
    <row r="272" spans="1:8" x14ac:dyDescent="0.25">
      <c r="A272" t="s">
        <v>19</v>
      </c>
      <c r="B272">
        <v>-123.763077</v>
      </c>
      <c r="C272">
        <v>49.472227334000003</v>
      </c>
      <c r="D272">
        <v>-0.65799999999999992</v>
      </c>
      <c r="E272">
        <v>4.0788000000000002</v>
      </c>
      <c r="F272" t="s">
        <v>370</v>
      </c>
      <c r="G272">
        <v>2</v>
      </c>
      <c r="H272">
        <f>IF(B272&gt;-125,IF(B272&lt;-121,IF(C272&lt;49,IF(C272&gt;46,1,2),2),2),2)</f>
        <v>2</v>
      </c>
    </row>
    <row r="273" spans="1:8" x14ac:dyDescent="0.25">
      <c r="A273" t="s">
        <v>20</v>
      </c>
      <c r="B273">
        <v>-122.860086739</v>
      </c>
      <c r="C273">
        <v>49.192086774000003</v>
      </c>
      <c r="D273">
        <v>-1.666977000730109</v>
      </c>
      <c r="E273">
        <v>2.4967869733018873</v>
      </c>
      <c r="F273" t="s">
        <v>370</v>
      </c>
      <c r="G273">
        <v>2</v>
      </c>
      <c r="H273">
        <f>IF(B273&gt;-125,IF(B273&lt;-121,IF(C273&lt;49,IF(C273&gt;46,1,2),2),2),2)</f>
        <v>2</v>
      </c>
    </row>
    <row r="274" spans="1:8" x14ac:dyDescent="0.25">
      <c r="A274" t="s">
        <v>22</v>
      </c>
      <c r="B274">
        <v>-123.082771295</v>
      </c>
      <c r="C274">
        <v>49.006042862999998</v>
      </c>
      <c r="D274">
        <v>-0.501</v>
      </c>
      <c r="E274">
        <v>3.2358000000000002</v>
      </c>
      <c r="F274" t="s">
        <v>370</v>
      </c>
      <c r="G274">
        <v>2</v>
      </c>
      <c r="H274">
        <f>IF(B274&gt;-125,IF(B274&lt;-121,IF(C274&lt;49,IF(C274&gt;46,1,2),2),2),2)</f>
        <v>2</v>
      </c>
    </row>
    <row r="275" spans="1:8" x14ac:dyDescent="0.25">
      <c r="A275" t="s">
        <v>23</v>
      </c>
      <c r="B275">
        <v>-123.08934566000001</v>
      </c>
      <c r="C275">
        <v>49.275764217000003</v>
      </c>
      <c r="D275">
        <v>-2.2685222007966122</v>
      </c>
      <c r="E275">
        <v>1.9461770649275465</v>
      </c>
      <c r="F275" t="s">
        <v>370</v>
      </c>
      <c r="G275">
        <v>2</v>
      </c>
      <c r="H275">
        <f>IF(B275&gt;-125,IF(B275&lt;-121,IF(C275&lt;49,IF(C275&gt;46,1,2),2),2),2)</f>
        <v>2</v>
      </c>
    </row>
    <row r="276" spans="1:8" x14ac:dyDescent="0.25">
      <c r="A276" t="s">
        <v>28</v>
      </c>
      <c r="B276">
        <v>-121.849796907</v>
      </c>
      <c r="C276">
        <v>44.245787258999997</v>
      </c>
      <c r="D276">
        <v>-5.6390000000000002</v>
      </c>
      <c r="E276">
        <v>2.7298</v>
      </c>
      <c r="F276" t="s">
        <v>370</v>
      </c>
      <c r="G276">
        <v>2</v>
      </c>
      <c r="H276">
        <f>IF(B276&gt;-125,IF(B276&lt;-121,IF(C276&lt;49,IF(C276&gt;46,1,2),2),2),2)</f>
        <v>2</v>
      </c>
    </row>
    <row r="277" spans="1:8" x14ac:dyDescent="0.25">
      <c r="A277" t="s">
        <v>31</v>
      </c>
      <c r="B277">
        <v>-123.015578633</v>
      </c>
      <c r="C277">
        <v>49.269892337000002</v>
      </c>
      <c r="D277">
        <v>2.9318762216783858</v>
      </c>
      <c r="E277">
        <v>2.1421446382655862</v>
      </c>
      <c r="F277" t="s">
        <v>370</v>
      </c>
      <c r="G277">
        <v>2</v>
      </c>
      <c r="H277">
        <f>IF(B277&gt;-125,IF(B277&lt;-121,IF(C277&lt;49,IF(C277&gt;46,1,2),2),2),2)</f>
        <v>2</v>
      </c>
    </row>
    <row r="278" spans="1:8" x14ac:dyDescent="0.25">
      <c r="A278" t="s">
        <v>32</v>
      </c>
      <c r="B278">
        <v>-123.021820955</v>
      </c>
      <c r="C278">
        <v>49.275055522000002</v>
      </c>
      <c r="D278">
        <v>0.6503396395153036</v>
      </c>
      <c r="E278">
        <v>1.4435302095210891</v>
      </c>
      <c r="F278" t="s">
        <v>370</v>
      </c>
      <c r="G278">
        <v>2</v>
      </c>
      <c r="H278">
        <f>IF(B278&gt;-125,IF(B278&lt;-121,IF(C278&lt;49,IF(C278&gt;46,1,2),2),2),2)</f>
        <v>2</v>
      </c>
    </row>
    <row r="279" spans="1:8" x14ac:dyDescent="0.25">
      <c r="A279" t="s">
        <v>34</v>
      </c>
      <c r="B279">
        <v>-122.797395021</v>
      </c>
      <c r="C279">
        <v>45.485806564000001</v>
      </c>
      <c r="D279">
        <v>-1.1655596108803852</v>
      </c>
      <c r="E279">
        <v>0.27407458838790572</v>
      </c>
      <c r="F279" t="s">
        <v>370</v>
      </c>
      <c r="G279">
        <v>2</v>
      </c>
      <c r="H279">
        <f>IF(B279&gt;-125,IF(B279&lt;-121,IF(C279&lt;49,IF(C279&gt;46,1,2),2),2),2)</f>
        <v>2</v>
      </c>
    </row>
    <row r="280" spans="1:8" x14ac:dyDescent="0.25">
      <c r="A280" t="s">
        <v>39</v>
      </c>
      <c r="B280">
        <v>-121.78583278799999</v>
      </c>
      <c r="C280">
        <v>43.224360939999997</v>
      </c>
      <c r="D280">
        <v>-1.2676926636310548</v>
      </c>
      <c r="E280">
        <v>0.61994879933749369</v>
      </c>
      <c r="F280" t="s">
        <v>370</v>
      </c>
      <c r="G280">
        <v>2</v>
      </c>
      <c r="H280">
        <f>IF(B280&gt;-125,IF(B280&lt;-121,IF(C280&lt;49,IF(C280&gt;46,1,2),2),2),2)</f>
        <v>2</v>
      </c>
    </row>
    <row r="281" spans="1:8" x14ac:dyDescent="0.25">
      <c r="A281" t="s">
        <v>42</v>
      </c>
      <c r="B281">
        <v>-122.089393384</v>
      </c>
      <c r="C281">
        <v>42.975999887</v>
      </c>
      <c r="D281">
        <v>-3.258840870490622</v>
      </c>
      <c r="E281">
        <v>1.7154248112542463</v>
      </c>
      <c r="F281" t="s">
        <v>370</v>
      </c>
      <c r="G281">
        <v>2</v>
      </c>
      <c r="H281">
        <f>IF(B281&gt;-125,IF(B281&lt;-121,IF(C281&lt;49,IF(C281&gt;46,1,2),2),2),2)</f>
        <v>2</v>
      </c>
    </row>
    <row r="282" spans="1:8" x14ac:dyDescent="0.25">
      <c r="A282" t="s">
        <v>43</v>
      </c>
      <c r="B282">
        <v>-122.135997046</v>
      </c>
      <c r="C282">
        <v>42.895877683999998</v>
      </c>
      <c r="D282">
        <v>2.7328658848640521</v>
      </c>
      <c r="E282">
        <v>4.7392347084787856</v>
      </c>
      <c r="F282" t="s">
        <v>370</v>
      </c>
      <c r="G282">
        <v>2</v>
      </c>
      <c r="H282">
        <f>IF(B282&gt;-125,IF(B282&lt;-121,IF(C282&lt;49,IF(C282&gt;46,1,2),2),2),2)</f>
        <v>2</v>
      </c>
    </row>
    <row r="283" spans="1:8" x14ac:dyDescent="0.25">
      <c r="A283" t="s">
        <v>44</v>
      </c>
      <c r="B283">
        <v>-122.01629776</v>
      </c>
      <c r="C283">
        <v>42.922935604999999</v>
      </c>
      <c r="D283">
        <v>0.42510491469692679</v>
      </c>
      <c r="E283">
        <v>0.93921831917114273</v>
      </c>
      <c r="F283" t="s">
        <v>370</v>
      </c>
      <c r="G283">
        <v>2</v>
      </c>
      <c r="H283">
        <f>IF(B283&gt;-125,IF(B283&lt;-121,IF(C283&lt;49,IF(C283&gt;46,1,2),2),2),2)</f>
        <v>2</v>
      </c>
    </row>
    <row r="284" spans="1:8" x14ac:dyDescent="0.25">
      <c r="A284" t="s">
        <v>46</v>
      </c>
      <c r="B284">
        <v>-122.149158426</v>
      </c>
      <c r="C284">
        <v>42.934252268999998</v>
      </c>
      <c r="D284">
        <v>-0.1819549878863112</v>
      </c>
      <c r="E284">
        <v>1.5143424765746794</v>
      </c>
      <c r="F284" t="s">
        <v>370</v>
      </c>
      <c r="G284">
        <v>2</v>
      </c>
      <c r="H284">
        <f>IF(B284&gt;-125,IF(B284&lt;-121,IF(C284&lt;49,IF(C284&gt;46,1,2),2),2),2)</f>
        <v>2</v>
      </c>
    </row>
    <row r="285" spans="1:8" x14ac:dyDescent="0.25">
      <c r="A285" t="s">
        <v>48</v>
      </c>
      <c r="B285">
        <v>-122.797395739</v>
      </c>
      <c r="C285">
        <v>45.485806322999998</v>
      </c>
      <c r="D285">
        <v>-2.7279999999999998</v>
      </c>
      <c r="E285">
        <v>0.98780000000000001</v>
      </c>
      <c r="F285" t="s">
        <v>370</v>
      </c>
      <c r="G285">
        <v>2</v>
      </c>
      <c r="H285">
        <f>IF(B285&gt;-125,IF(B285&lt;-121,IF(C285&lt;49,IF(C285&gt;46,1,2),2),2),2)</f>
        <v>2</v>
      </c>
    </row>
    <row r="286" spans="1:8" x14ac:dyDescent="0.25">
      <c r="A286" t="s">
        <v>75</v>
      </c>
      <c r="B286">
        <v>-121.565284402</v>
      </c>
      <c r="C286">
        <v>44.559240795000001</v>
      </c>
      <c r="D286">
        <v>-5.7889999999999988</v>
      </c>
      <c r="E286">
        <v>6.4658000000000007</v>
      </c>
      <c r="F286" t="s">
        <v>370</v>
      </c>
      <c r="G286">
        <v>2</v>
      </c>
      <c r="H286">
        <f>IF(B286&gt;-125,IF(B286&lt;-121,IF(C286&lt;49,IF(C286&gt;46,1,2),2),2),2)</f>
        <v>2</v>
      </c>
    </row>
    <row r="287" spans="1:8" x14ac:dyDescent="0.25">
      <c r="A287" t="s">
        <v>76</v>
      </c>
      <c r="B287">
        <v>-121.712580516</v>
      </c>
      <c r="C287">
        <v>44.548397508000001</v>
      </c>
      <c r="D287">
        <v>0.29899999999999999</v>
      </c>
      <c r="E287">
        <v>2.2218</v>
      </c>
      <c r="F287" t="s">
        <v>370</v>
      </c>
      <c r="G287">
        <v>2</v>
      </c>
      <c r="H287">
        <f>IF(B287&gt;-125,IF(B287&lt;-121,IF(C287&lt;49,IF(C287&gt;46,1,2),2),2),2)</f>
        <v>2</v>
      </c>
    </row>
    <row r="288" spans="1:8" x14ac:dyDescent="0.25">
      <c r="A288" t="s">
        <v>77</v>
      </c>
      <c r="B288">
        <v>-122.10214392899999</v>
      </c>
      <c r="C288">
        <v>44.568049096000003</v>
      </c>
      <c r="D288">
        <v>-0.624</v>
      </c>
      <c r="E288">
        <v>1.5167999999999999</v>
      </c>
      <c r="F288" t="s">
        <v>370</v>
      </c>
      <c r="G288">
        <v>2</v>
      </c>
      <c r="H288">
        <f>IF(B288&gt;-125,IF(B288&lt;-121,IF(C288&lt;49,IF(C288&gt;46,1,2),2),2),2)</f>
        <v>2</v>
      </c>
    </row>
    <row r="289" spans="1:8" x14ac:dyDescent="0.25">
      <c r="A289" t="s">
        <v>78</v>
      </c>
      <c r="B289">
        <v>-122.23602445900001</v>
      </c>
      <c r="C289">
        <v>44.602144864000003</v>
      </c>
      <c r="D289">
        <v>0.83899999999999997</v>
      </c>
      <c r="E289">
        <v>2.5888</v>
      </c>
      <c r="F289" t="s">
        <v>370</v>
      </c>
      <c r="G289">
        <v>2</v>
      </c>
      <c r="H289">
        <f>IF(B289&gt;-125,IF(B289&lt;-121,IF(C289&lt;49,IF(C289&gt;46,1,2),2),2),2)</f>
        <v>2</v>
      </c>
    </row>
    <row r="290" spans="1:8" x14ac:dyDescent="0.25">
      <c r="A290" t="s">
        <v>87</v>
      </c>
      <c r="B290">
        <v>-122.99052850299999</v>
      </c>
      <c r="C290">
        <v>45.523118877000002</v>
      </c>
      <c r="D290">
        <v>-0.26140630915865054</v>
      </c>
      <c r="E290">
        <v>0.63112782938561662</v>
      </c>
      <c r="F290" t="s">
        <v>370</v>
      </c>
      <c r="G290">
        <v>2</v>
      </c>
      <c r="H290">
        <f>IF(B290&gt;-125,IF(B290&lt;-121,IF(C290&lt;49,IF(C290&gt;46,1,2),2),2),2)</f>
        <v>2</v>
      </c>
    </row>
    <row r="291" spans="1:8" x14ac:dyDescent="0.25">
      <c r="A291" t="s">
        <v>90</v>
      </c>
      <c r="B291">
        <v>-121.78388058100001</v>
      </c>
      <c r="C291">
        <v>42.224171200000001</v>
      </c>
      <c r="D291">
        <v>-2.2254562806581024</v>
      </c>
      <c r="E291">
        <v>0.71052917800749049</v>
      </c>
      <c r="F291" t="s">
        <v>370</v>
      </c>
      <c r="G291">
        <v>2</v>
      </c>
      <c r="H291">
        <f>IF(B291&gt;-125,IF(B291&lt;-121,IF(C291&lt;49,IF(C291&gt;46,1,2),2),2),2)</f>
        <v>2</v>
      </c>
    </row>
    <row r="292" spans="1:8" x14ac:dyDescent="0.25">
      <c r="A292" t="s">
        <v>96</v>
      </c>
      <c r="B292">
        <v>-121.902665683</v>
      </c>
      <c r="C292">
        <v>44.178587624000002</v>
      </c>
      <c r="D292">
        <v>-6</v>
      </c>
      <c r="E292">
        <v>4.9998000000000005</v>
      </c>
      <c r="F292" t="s">
        <v>370</v>
      </c>
      <c r="G292">
        <v>2</v>
      </c>
      <c r="H292">
        <f>IF(B292&gt;-125,IF(B292&lt;-121,IF(C292&lt;49,IF(C292&gt;46,1,2),2),2),2)</f>
        <v>2</v>
      </c>
    </row>
    <row r="293" spans="1:8" x14ac:dyDescent="0.25">
      <c r="A293" t="s">
        <v>103</v>
      </c>
      <c r="B293">
        <v>-121.825167155</v>
      </c>
      <c r="C293">
        <v>44.085250254000002</v>
      </c>
      <c r="D293">
        <v>7.9620000000000015</v>
      </c>
      <c r="E293">
        <v>1.5638000000000001</v>
      </c>
      <c r="F293" t="s">
        <v>370</v>
      </c>
      <c r="G293">
        <v>2</v>
      </c>
      <c r="H293">
        <f>IF(B293&gt;-125,IF(B293&lt;-121,IF(C293&lt;49,IF(C293&gt;46,1,2),2),2),2)</f>
        <v>2</v>
      </c>
    </row>
    <row r="294" spans="1:8" x14ac:dyDescent="0.25">
      <c r="A294" t="s">
        <v>113</v>
      </c>
      <c r="B294">
        <v>-122.975530795</v>
      </c>
      <c r="C294">
        <v>45.300051836000002</v>
      </c>
      <c r="D294">
        <v>-0.17692211837991598</v>
      </c>
      <c r="E294">
        <v>0.37043910052800855</v>
      </c>
      <c r="F294" t="s">
        <v>370</v>
      </c>
      <c r="G294">
        <v>2</v>
      </c>
      <c r="H294">
        <f>IF(B294&gt;-125,IF(B294&lt;-121,IF(C294&lt;49,IF(C294&gt;46,1,2),2),2),2)</f>
        <v>2</v>
      </c>
    </row>
    <row r="295" spans="1:8" x14ac:dyDescent="0.25">
      <c r="A295" t="s">
        <v>114</v>
      </c>
      <c r="B295">
        <v>-122.444565899</v>
      </c>
      <c r="C295">
        <v>43.738338540999997</v>
      </c>
      <c r="D295">
        <v>-2.0226071876509675</v>
      </c>
      <c r="E295">
        <v>0.98455426892071307</v>
      </c>
      <c r="F295" t="s">
        <v>370</v>
      </c>
      <c r="G295">
        <v>2</v>
      </c>
      <c r="H295">
        <f>IF(B295&gt;-125,IF(B295&lt;-121,IF(C295&lt;49,IF(C295&gt;46,1,2),2),2),2)</f>
        <v>2</v>
      </c>
    </row>
    <row r="296" spans="1:8" x14ac:dyDescent="0.25">
      <c r="A296" t="s">
        <v>118</v>
      </c>
      <c r="B296">
        <v>-123.000807517</v>
      </c>
      <c r="C296">
        <v>44.896661219000002</v>
      </c>
      <c r="D296">
        <v>-0.1077864793831949</v>
      </c>
      <c r="E296">
        <v>0.18204464081647667</v>
      </c>
      <c r="F296" t="s">
        <v>370</v>
      </c>
      <c r="G296">
        <v>2</v>
      </c>
      <c r="H296">
        <f>IF(B296&gt;-125,IF(B296&lt;-121,IF(C296&lt;49,IF(C296&gt;46,1,2),2),2),2)</f>
        <v>2</v>
      </c>
    </row>
    <row r="297" spans="1:8" x14ac:dyDescent="0.25">
      <c r="A297" t="s">
        <v>121</v>
      </c>
      <c r="B297">
        <v>-124.074516331</v>
      </c>
      <c r="C297">
        <v>44.514522182999997</v>
      </c>
      <c r="D297">
        <v>-0.66489563684187902</v>
      </c>
      <c r="E297">
        <v>3.982658132457936</v>
      </c>
      <c r="F297" t="s">
        <v>370</v>
      </c>
      <c r="G297">
        <v>2</v>
      </c>
      <c r="H297">
        <f>IF(B297&gt;-125,IF(B297&lt;-121,IF(C297&lt;49,IF(C297&gt;46,1,2),2),2),2)</f>
        <v>2</v>
      </c>
    </row>
    <row r="298" spans="1:8" x14ac:dyDescent="0.25">
      <c r="A298" t="s">
        <v>122</v>
      </c>
      <c r="B298">
        <v>-122.81594663</v>
      </c>
      <c r="C298">
        <v>45.234129426000003</v>
      </c>
      <c r="D298">
        <v>-0.246</v>
      </c>
      <c r="E298">
        <v>2.3058000000000001</v>
      </c>
      <c r="F298" t="s">
        <v>370</v>
      </c>
      <c r="G298">
        <v>2</v>
      </c>
      <c r="H298">
        <f>IF(B298&gt;-125,IF(B298&lt;-121,IF(C298&lt;49,IF(C298&gt;46,1,2),2),2),2)</f>
        <v>2</v>
      </c>
    </row>
    <row r="299" spans="1:8" x14ac:dyDescent="0.25">
      <c r="A299" t="s">
        <v>123</v>
      </c>
      <c r="B299">
        <v>-123.16190747500001</v>
      </c>
      <c r="C299">
        <v>44.045046872999997</v>
      </c>
      <c r="D299">
        <v>1.3089999999999999</v>
      </c>
      <c r="E299">
        <v>4.2538</v>
      </c>
      <c r="F299" t="s">
        <v>370</v>
      </c>
      <c r="G299">
        <v>2</v>
      </c>
      <c r="H299">
        <f>IF(B299&gt;-125,IF(B299&lt;-121,IF(C299&lt;49,IF(C299&gt;46,1,2),2),2),2)</f>
        <v>2</v>
      </c>
    </row>
    <row r="300" spans="1:8" x14ac:dyDescent="0.25">
      <c r="A300" t="s">
        <v>124</v>
      </c>
      <c r="B300">
        <v>-124.11131497700001</v>
      </c>
      <c r="C300">
        <v>43.986414844999999</v>
      </c>
      <c r="D300">
        <v>-1.135</v>
      </c>
      <c r="E300">
        <v>4.2008000000000001</v>
      </c>
      <c r="F300" t="s">
        <v>370</v>
      </c>
      <c r="G300">
        <v>2</v>
      </c>
      <c r="H300">
        <f>IF(B300&gt;-125,IF(B300&lt;-121,IF(C300&lt;49,IF(C300&gt;46,1,2),2),2),2)</f>
        <v>2</v>
      </c>
    </row>
    <row r="301" spans="1:8" x14ac:dyDescent="0.25">
      <c r="A301" t="s">
        <v>125</v>
      </c>
      <c r="B301">
        <v>-122.415918347</v>
      </c>
      <c r="C301">
        <v>45.497642912000003</v>
      </c>
      <c r="D301">
        <v>-1.5349999999999999</v>
      </c>
      <c r="E301">
        <v>2.5808</v>
      </c>
      <c r="F301" t="s">
        <v>370</v>
      </c>
      <c r="G301">
        <v>2</v>
      </c>
      <c r="H301">
        <f>IF(B301&gt;-125,IF(B301&lt;-121,IF(C301&lt;49,IF(C301&gt;46,1,2),2),2),2)</f>
        <v>2</v>
      </c>
    </row>
    <row r="302" spans="1:8" x14ac:dyDescent="0.25">
      <c r="A302" t="s">
        <v>126</v>
      </c>
      <c r="B302">
        <v>-123.154435209</v>
      </c>
      <c r="C302">
        <v>44.289836045999998</v>
      </c>
      <c r="D302">
        <v>-0.35599999999999998</v>
      </c>
      <c r="E302">
        <v>2.5977999999999999</v>
      </c>
      <c r="F302" t="s">
        <v>370</v>
      </c>
      <c r="G302">
        <v>2</v>
      </c>
      <c r="H302">
        <f>IF(B302&gt;-125,IF(B302&lt;-121,IF(C302&lt;49,IF(C302&gt;46,1,2),2),2),2)</f>
        <v>2</v>
      </c>
    </row>
    <row r="303" spans="1:8" x14ac:dyDescent="0.25">
      <c r="A303" t="s">
        <v>127</v>
      </c>
      <c r="B303">
        <v>-123.02530954300001</v>
      </c>
      <c r="C303">
        <v>45.519086878000003</v>
      </c>
      <c r="D303">
        <v>4.1999999999999996E-2</v>
      </c>
      <c r="E303">
        <v>2.3577999999999997</v>
      </c>
      <c r="F303" t="s">
        <v>370</v>
      </c>
      <c r="G303">
        <v>2</v>
      </c>
      <c r="H303">
        <f>IF(B303&gt;-125,IF(B303&lt;-121,IF(C303&lt;49,IF(C303&gt;46,1,2),2),2),2)</f>
        <v>2</v>
      </c>
    </row>
    <row r="304" spans="1:8" x14ac:dyDescent="0.25">
      <c r="A304" t="s">
        <v>128</v>
      </c>
      <c r="B304">
        <v>-121.669332348</v>
      </c>
      <c r="C304">
        <v>42.288814696000003</v>
      </c>
      <c r="D304">
        <v>3.9140000000000001</v>
      </c>
      <c r="E304">
        <v>1.3408</v>
      </c>
      <c r="F304" t="s">
        <v>370</v>
      </c>
      <c r="G304">
        <v>2</v>
      </c>
      <c r="H304">
        <f>IF(B304&gt;-125,IF(B304&lt;-121,IF(C304&lt;49,IF(C304&gt;46,1,2),2),2),2)</f>
        <v>2</v>
      </c>
    </row>
    <row r="305" spans="1:8" x14ac:dyDescent="0.25">
      <c r="A305" t="s">
        <v>129</v>
      </c>
      <c r="B305">
        <v>-121.66965469199999</v>
      </c>
      <c r="C305">
        <v>42.288810974</v>
      </c>
      <c r="D305">
        <v>2.5790000000000002</v>
      </c>
      <c r="E305">
        <v>1.6288</v>
      </c>
      <c r="F305" t="s">
        <v>370</v>
      </c>
      <c r="G305">
        <v>2</v>
      </c>
      <c r="H305">
        <f>IF(B305&gt;-125,IF(B305&lt;-121,IF(C305&lt;49,IF(C305&gt;46,1,2),2),2),2)</f>
        <v>2</v>
      </c>
    </row>
    <row r="306" spans="1:8" x14ac:dyDescent="0.25">
      <c r="A306" t="s">
        <v>130</v>
      </c>
      <c r="B306">
        <v>-121.66933283900001</v>
      </c>
      <c r="C306">
        <v>42.288814580999997</v>
      </c>
      <c r="D306">
        <v>-2.161</v>
      </c>
      <c r="E306">
        <v>0.42980000000000013</v>
      </c>
      <c r="F306" t="s">
        <v>370</v>
      </c>
      <c r="G306">
        <v>2</v>
      </c>
      <c r="H306">
        <f>IF(B306&gt;-125,IF(B306&lt;-121,IF(C306&lt;49,IF(C306&gt;46,1,2),2),2),2)</f>
        <v>2</v>
      </c>
    </row>
    <row r="307" spans="1:8" x14ac:dyDescent="0.25">
      <c r="A307" t="s">
        <v>131</v>
      </c>
      <c r="B307">
        <v>-121.669655009</v>
      </c>
      <c r="C307">
        <v>42.288810908000002</v>
      </c>
      <c r="D307">
        <v>-1.899</v>
      </c>
      <c r="E307">
        <v>0.44780000000000014</v>
      </c>
      <c r="F307" t="s">
        <v>370</v>
      </c>
      <c r="G307">
        <v>2</v>
      </c>
      <c r="H307">
        <f>IF(B307&gt;-125,IF(B307&lt;-121,IF(C307&lt;49,IF(C307&gt;46,1,2),2),2),2)</f>
        <v>2</v>
      </c>
    </row>
    <row r="308" spans="1:8" x14ac:dyDescent="0.25">
      <c r="A308" t="s">
        <v>132</v>
      </c>
      <c r="B308">
        <v>-123.2090882</v>
      </c>
      <c r="C308">
        <v>45.187896354999999</v>
      </c>
      <c r="D308">
        <v>-1.367</v>
      </c>
      <c r="E308">
        <v>2.3348</v>
      </c>
      <c r="F308" t="s">
        <v>370</v>
      </c>
      <c r="G308">
        <v>2</v>
      </c>
      <c r="H308">
        <f>IF(B308&gt;-125,IF(B308&lt;-121,IF(C308&lt;49,IF(C308&gt;46,1,2),2),2),2)</f>
        <v>2</v>
      </c>
    </row>
    <row r="309" spans="1:8" x14ac:dyDescent="0.25">
      <c r="A309" t="s">
        <v>133</v>
      </c>
      <c r="B309">
        <v>-124.06115170299999</v>
      </c>
      <c r="C309">
        <v>44.674847491000001</v>
      </c>
      <c r="D309">
        <v>2.1989999999999998</v>
      </c>
      <c r="E309">
        <v>4.8937999999999997</v>
      </c>
      <c r="F309" t="s">
        <v>370</v>
      </c>
      <c r="G309">
        <v>2</v>
      </c>
      <c r="H309">
        <f>IF(B309&gt;-125,IF(B309&lt;-121,IF(C309&lt;49,IF(C309&gt;46,1,2),2),2),2)</f>
        <v>2</v>
      </c>
    </row>
    <row r="310" spans="1:8" x14ac:dyDescent="0.25">
      <c r="A310" t="s">
        <v>134</v>
      </c>
      <c r="B310">
        <v>-122.485270477</v>
      </c>
      <c r="C310">
        <v>43.746379523000002</v>
      </c>
      <c r="D310">
        <v>-1.3519999999999999</v>
      </c>
      <c r="E310">
        <v>3.9538000000000002</v>
      </c>
      <c r="F310" t="s">
        <v>370</v>
      </c>
      <c r="G310">
        <v>2</v>
      </c>
      <c r="H310">
        <f>IF(B310&gt;-125,IF(B310&lt;-121,IF(C310&lt;49,IF(C310&gt;46,1,2),2),2),2)</f>
        <v>2</v>
      </c>
    </row>
    <row r="311" spans="1:8" x14ac:dyDescent="0.25">
      <c r="A311" t="s">
        <v>136</v>
      </c>
      <c r="B311">
        <v>-124.04883936900001</v>
      </c>
      <c r="C311">
        <v>44.625272365000001</v>
      </c>
      <c r="D311">
        <v>-2.774</v>
      </c>
      <c r="E311">
        <v>0.96179999999999999</v>
      </c>
      <c r="F311" t="s">
        <v>370</v>
      </c>
      <c r="G311">
        <v>2</v>
      </c>
      <c r="H311">
        <f>IF(B311&gt;-125,IF(B311&lt;-121,IF(C311&lt;49,IF(C311&gt;46,1,2),2),2),2)</f>
        <v>2</v>
      </c>
    </row>
    <row r="312" spans="1:8" x14ac:dyDescent="0.25">
      <c r="A312" t="s">
        <v>137</v>
      </c>
      <c r="B312">
        <v>-122.727591027</v>
      </c>
      <c r="C312">
        <v>44.397658259000004</v>
      </c>
      <c r="D312">
        <v>-0.255</v>
      </c>
      <c r="E312">
        <v>4.9247999999999994</v>
      </c>
      <c r="F312" t="s">
        <v>370</v>
      </c>
      <c r="G312">
        <v>2</v>
      </c>
      <c r="H312">
        <f>IF(B312&gt;-125,IF(B312&lt;-121,IF(C312&lt;49,IF(C312&gt;46,1,2),2),2),2)</f>
        <v>2</v>
      </c>
    </row>
    <row r="313" spans="1:8" x14ac:dyDescent="0.25">
      <c r="A313" t="s">
        <v>138</v>
      </c>
      <c r="B313">
        <v>-122.955329295</v>
      </c>
      <c r="C313">
        <v>44.972985942999998</v>
      </c>
      <c r="D313">
        <v>0.55099999999999993</v>
      </c>
      <c r="E313">
        <v>2.8308</v>
      </c>
      <c r="F313" t="s">
        <v>370</v>
      </c>
      <c r="G313">
        <v>2</v>
      </c>
      <c r="H313">
        <f>IF(B313&gt;-125,IF(B313&lt;-121,IF(C313&lt;49,IF(C313&gt;46,1,2),2),2),2)</f>
        <v>2</v>
      </c>
    </row>
    <row r="314" spans="1:8" x14ac:dyDescent="0.25">
      <c r="A314" t="s">
        <v>139</v>
      </c>
      <c r="B314">
        <v>-123.111084238</v>
      </c>
      <c r="C314">
        <v>44.558349667000002</v>
      </c>
      <c r="D314">
        <v>-0.74</v>
      </c>
      <c r="E314">
        <v>2.8647999999999998</v>
      </c>
      <c r="F314" t="s">
        <v>370</v>
      </c>
      <c r="G314">
        <v>2</v>
      </c>
      <c r="H314">
        <f>IF(B314&gt;-125,IF(B314&lt;-121,IF(C314&lt;49,IF(C314&gt;46,1,2),2),2),2)</f>
        <v>2</v>
      </c>
    </row>
    <row r="315" spans="1:8" x14ac:dyDescent="0.25">
      <c r="A315" t="s">
        <v>140</v>
      </c>
      <c r="B315">
        <v>-123.846202289</v>
      </c>
      <c r="C315">
        <v>45.485585297</v>
      </c>
      <c r="D315">
        <v>-2.226</v>
      </c>
      <c r="E315">
        <v>4.3978000000000002</v>
      </c>
      <c r="F315" t="s">
        <v>370</v>
      </c>
      <c r="G315">
        <v>2</v>
      </c>
      <c r="H315">
        <f>IF(B315&gt;-125,IF(B315&lt;-121,IF(C315&lt;49,IF(C315&gt;46,1,2),2),2),2)</f>
        <v>2</v>
      </c>
    </row>
    <row r="316" spans="1:8" x14ac:dyDescent="0.25">
      <c r="A316" t="s">
        <v>167</v>
      </c>
      <c r="B316">
        <v>-122.482818396</v>
      </c>
      <c r="C316">
        <v>44.841130536000001</v>
      </c>
      <c r="D316">
        <v>-0.12758979210190055</v>
      </c>
      <c r="E316">
        <v>0.47441455793430282</v>
      </c>
      <c r="F316" t="s">
        <v>370</v>
      </c>
      <c r="G316">
        <v>2</v>
      </c>
      <c r="H316">
        <f>IF(B316&gt;-125,IF(B316&lt;-121,IF(C316&lt;49,IF(C316&gt;46,1,2),2),2),2)</f>
        <v>2</v>
      </c>
    </row>
    <row r="317" spans="1:8" x14ac:dyDescent="0.25">
      <c r="A317" t="s">
        <v>233</v>
      </c>
      <c r="B317">
        <v>-124.413297481</v>
      </c>
      <c r="C317">
        <v>42.442015576999999</v>
      </c>
      <c r="D317">
        <v>1.4804137214059994</v>
      </c>
      <c r="E317">
        <v>0.47669811514206761</v>
      </c>
      <c r="F317" t="s">
        <v>370</v>
      </c>
      <c r="G317">
        <v>2</v>
      </c>
      <c r="H317">
        <f>IF(B317&gt;-125,IF(B317&lt;-121,IF(C317&lt;49,IF(C317&gt;46,1,2),2),2),2)</f>
        <v>2</v>
      </c>
    </row>
    <row r="318" spans="1:8" x14ac:dyDescent="0.25">
      <c r="A318" t="s">
        <v>235</v>
      </c>
      <c r="B318">
        <v>-123.230999019</v>
      </c>
      <c r="C318">
        <v>42.691609761000002</v>
      </c>
      <c r="D318">
        <v>0.44757185727576143</v>
      </c>
      <c r="E318">
        <v>0.66419062129783202</v>
      </c>
      <c r="F318" t="s">
        <v>370</v>
      </c>
      <c r="G318">
        <v>2</v>
      </c>
      <c r="H318">
        <f>IF(B318&gt;-125,IF(B318&lt;-121,IF(C318&lt;49,IF(C318&gt;46,1,2),2),2),2)</f>
        <v>2</v>
      </c>
    </row>
    <row r="319" spans="1:8" x14ac:dyDescent="0.25">
      <c r="A319" t="s">
        <v>237</v>
      </c>
      <c r="B319">
        <v>-122.609635713</v>
      </c>
      <c r="C319">
        <v>42.727141875000001</v>
      </c>
      <c r="D319">
        <v>-0.27407811129019966</v>
      </c>
      <c r="E319">
        <v>0.87465507231136541</v>
      </c>
      <c r="F319" t="s">
        <v>370</v>
      </c>
      <c r="G319">
        <v>2</v>
      </c>
      <c r="H319">
        <f>IF(B319&gt;-125,IF(B319&lt;-121,IF(C319&lt;49,IF(C319&gt;46,1,2),2),2),2)</f>
        <v>2</v>
      </c>
    </row>
    <row r="320" spans="1:8" x14ac:dyDescent="0.25">
      <c r="A320" t="s">
        <v>238</v>
      </c>
      <c r="B320">
        <v>-121.672683874</v>
      </c>
      <c r="C320">
        <v>45.344530714999998</v>
      </c>
      <c r="D320">
        <v>-0.72289948025060069</v>
      </c>
      <c r="E320">
        <v>0.92047426450716152</v>
      </c>
      <c r="F320" t="s">
        <v>370</v>
      </c>
      <c r="G320">
        <v>2</v>
      </c>
      <c r="H320">
        <f>IF(B320&gt;-125,IF(B320&lt;-121,IF(C320&lt;49,IF(C320&gt;46,1,2),2),2),2)</f>
        <v>2</v>
      </c>
    </row>
    <row r="321" spans="1:8" x14ac:dyDescent="0.25">
      <c r="A321" t="s">
        <v>242</v>
      </c>
      <c r="B321">
        <v>-122.32953795900001</v>
      </c>
      <c r="C321">
        <v>49.052174090000001</v>
      </c>
      <c r="D321">
        <v>3.0329999999999999</v>
      </c>
      <c r="E321">
        <v>1.0198</v>
      </c>
      <c r="F321" t="s">
        <v>370</v>
      </c>
      <c r="G321">
        <v>2</v>
      </c>
      <c r="H321">
        <f>IF(B321&gt;-125,IF(B321&lt;-121,IF(C321&lt;49,IF(C321&gt;46,1,2),2),2),2)</f>
        <v>2</v>
      </c>
    </row>
    <row r="322" spans="1:8" x14ac:dyDescent="0.25">
      <c r="A322" t="s">
        <v>244</v>
      </c>
      <c r="B322">
        <v>-122.00257690700001</v>
      </c>
      <c r="C322">
        <v>49.146580700000001</v>
      </c>
      <c r="D322">
        <v>-3.1989999999999994</v>
      </c>
      <c r="E322">
        <v>1.0888</v>
      </c>
      <c r="F322" t="s">
        <v>370</v>
      </c>
      <c r="G322">
        <v>2</v>
      </c>
      <c r="H322">
        <f>IF(B322&gt;-125,IF(B322&lt;-121,IF(C322&lt;49,IF(C322&gt;46,1,2),2),2),2)</f>
        <v>2</v>
      </c>
    </row>
    <row r="323" spans="1:8" x14ac:dyDescent="0.25">
      <c r="A323" t="s">
        <v>246</v>
      </c>
      <c r="B323">
        <v>-123.32784088</v>
      </c>
      <c r="C323">
        <v>44.919077893999997</v>
      </c>
      <c r="D323">
        <v>-9.8105885108150326E-2</v>
      </c>
      <c r="E323">
        <v>2.5570607553302285</v>
      </c>
      <c r="F323" t="s">
        <v>370</v>
      </c>
      <c r="G323">
        <v>2</v>
      </c>
      <c r="H323">
        <f>IF(B323&gt;-125,IF(B323&lt;-121,IF(C323&lt;49,IF(C323&gt;46,1,2),2),2),2)</f>
        <v>2</v>
      </c>
    </row>
    <row r="324" spans="1:8" x14ac:dyDescent="0.25">
      <c r="A324" t="s">
        <v>247</v>
      </c>
      <c r="B324">
        <v>-123.327839973</v>
      </c>
      <c r="C324">
        <v>44.919078192000001</v>
      </c>
      <c r="D324">
        <v>-1.5143572832899201</v>
      </c>
      <c r="E324">
        <v>1.4135276687953442</v>
      </c>
      <c r="F324" t="s">
        <v>370</v>
      </c>
      <c r="G324">
        <v>2</v>
      </c>
      <c r="H324">
        <f>IF(B324&gt;-125,IF(B324&lt;-121,IF(C324&lt;49,IF(C324&gt;46,1,2),2),2),2)</f>
        <v>2</v>
      </c>
    </row>
    <row r="325" spans="1:8" x14ac:dyDescent="0.25">
      <c r="A325" t="s">
        <v>249</v>
      </c>
      <c r="B325">
        <v>-122.581535282</v>
      </c>
      <c r="C325">
        <v>45.566488771000003</v>
      </c>
      <c r="D325">
        <v>5.3570359969236945</v>
      </c>
      <c r="E325">
        <v>1.6304609581955649</v>
      </c>
      <c r="F325" t="s">
        <v>370</v>
      </c>
      <c r="G325">
        <v>2</v>
      </c>
      <c r="H325">
        <f>IF(B325&gt;-125,IF(B325&lt;-121,IF(C325&lt;49,IF(C325&gt;46,1,2),2),2),2)</f>
        <v>2</v>
      </c>
    </row>
    <row r="326" spans="1:8" x14ac:dyDescent="0.25">
      <c r="A326" t="s">
        <v>253</v>
      </c>
      <c r="B326">
        <v>-121.563680015</v>
      </c>
      <c r="C326">
        <v>45.518303097</v>
      </c>
      <c r="D326">
        <v>-2.2682337807138442</v>
      </c>
      <c r="E326">
        <v>0.32440644907276411</v>
      </c>
      <c r="F326" t="s">
        <v>370</v>
      </c>
      <c r="G326">
        <v>2</v>
      </c>
      <c r="H326">
        <f>IF(B326&gt;-125,IF(B326&lt;-121,IF(C326&lt;49,IF(C326&gt;46,1,2),2),2),2)</f>
        <v>2</v>
      </c>
    </row>
    <row r="327" spans="1:8" x14ac:dyDescent="0.25">
      <c r="A327" t="s">
        <v>259</v>
      </c>
      <c r="B327">
        <v>-122.039815718</v>
      </c>
      <c r="C327">
        <v>44.096877876999997</v>
      </c>
      <c r="D327">
        <v>1.4549999999999998</v>
      </c>
      <c r="E327">
        <v>2.3028</v>
      </c>
      <c r="F327" t="s">
        <v>370</v>
      </c>
      <c r="G327">
        <v>2</v>
      </c>
      <c r="H327">
        <f>IF(B327&gt;-125,IF(B327&lt;-121,IF(C327&lt;49,IF(C327&gt;46,1,2),2),2),2)</f>
        <v>2</v>
      </c>
    </row>
    <row r="328" spans="1:8" x14ac:dyDescent="0.25">
      <c r="A328" t="s">
        <v>266</v>
      </c>
      <c r="B328">
        <v>-123.08277081599999</v>
      </c>
      <c r="C328">
        <v>49.006043261000002</v>
      </c>
      <c r="D328">
        <v>6.0721079891239357E-2</v>
      </c>
      <c r="E328">
        <v>1.2888647432721558</v>
      </c>
      <c r="F328" t="s">
        <v>370</v>
      </c>
      <c r="G328">
        <v>2</v>
      </c>
      <c r="H328">
        <f>IF(B328&gt;-125,IF(B328&lt;-121,IF(C328&lt;49,IF(C328&gt;46,1,2),2),2),2)</f>
        <v>2</v>
      </c>
    </row>
    <row r="329" spans="1:8" x14ac:dyDescent="0.25">
      <c r="A329" t="s">
        <v>268</v>
      </c>
      <c r="B329">
        <v>-124.107798148</v>
      </c>
      <c r="C329">
        <v>43.701007058999998</v>
      </c>
      <c r="D329">
        <v>-1.2898331114803112</v>
      </c>
      <c r="E329">
        <v>2.7830577883567802</v>
      </c>
      <c r="F329" t="s">
        <v>370</v>
      </c>
      <c r="G329">
        <v>2</v>
      </c>
      <c r="H329">
        <f>IF(B329&gt;-125,IF(B329&lt;-121,IF(C329&lt;49,IF(C329&gt;46,1,2),2),2),2)</f>
        <v>2</v>
      </c>
    </row>
    <row r="330" spans="1:8" x14ac:dyDescent="0.25">
      <c r="A330" t="s">
        <v>273</v>
      </c>
      <c r="B330">
        <v>-123.359385812</v>
      </c>
      <c r="C330">
        <v>43.235017446000001</v>
      </c>
      <c r="D330">
        <v>-1.8022779164050653</v>
      </c>
      <c r="E330">
        <v>1.2026047870352088</v>
      </c>
      <c r="F330" t="s">
        <v>370</v>
      </c>
      <c r="G330">
        <v>2</v>
      </c>
      <c r="H330">
        <f>IF(B330&gt;-125,IF(B330&lt;-121,IF(C330&lt;49,IF(C330&gt;46,1,2),2),2),2)</f>
        <v>2</v>
      </c>
    </row>
    <row r="331" spans="1:8" x14ac:dyDescent="0.25">
      <c r="A331" t="s">
        <v>282</v>
      </c>
      <c r="B331">
        <v>-123.922422901</v>
      </c>
      <c r="C331">
        <v>45.984225500999997</v>
      </c>
      <c r="D331">
        <v>0.86370847471255408</v>
      </c>
      <c r="E331">
        <v>3.6944528793900369</v>
      </c>
      <c r="F331" t="s">
        <v>370</v>
      </c>
      <c r="G331">
        <v>2</v>
      </c>
      <c r="H331">
        <f>IF(B331&gt;-125,IF(B331&lt;-121,IF(C331&lt;49,IF(C331&gt;46,1,2),2),2),2)</f>
        <v>2</v>
      </c>
    </row>
    <row r="332" spans="1:8" x14ac:dyDescent="0.25">
      <c r="A332" t="s">
        <v>287</v>
      </c>
      <c r="B332">
        <v>-121.528766692</v>
      </c>
      <c r="C332">
        <v>45.464314375000001</v>
      </c>
      <c r="D332">
        <v>-1.5590000000000002</v>
      </c>
      <c r="E332">
        <v>1.9988000000000001</v>
      </c>
      <c r="F332" t="s">
        <v>370</v>
      </c>
      <c r="G332">
        <v>2</v>
      </c>
      <c r="H332">
        <f>IF(B332&gt;-125,IF(B332&lt;-121,IF(C332&lt;49,IF(C332&gt;46,1,2),2),2),2)</f>
        <v>2</v>
      </c>
    </row>
    <row r="333" spans="1:8" x14ac:dyDescent="0.25">
      <c r="A333" t="s">
        <v>288</v>
      </c>
      <c r="B333">
        <v>-121.88396052900001</v>
      </c>
      <c r="C333">
        <v>45.694244206</v>
      </c>
      <c r="D333">
        <v>0.66873483575037707</v>
      </c>
      <c r="E333">
        <v>1.8510920435335823</v>
      </c>
      <c r="F333" t="s">
        <v>370</v>
      </c>
      <c r="G333">
        <v>2</v>
      </c>
      <c r="H333">
        <f>IF(B333&gt;-125,IF(B333&lt;-121,IF(C333&lt;49,IF(C333&gt;46,1,2),2),2),2)</f>
        <v>2</v>
      </c>
    </row>
    <row r="334" spans="1:8" x14ac:dyDescent="0.25">
      <c r="A334" t="s">
        <v>291</v>
      </c>
      <c r="B334">
        <v>-121.65048802699999</v>
      </c>
      <c r="C334">
        <v>44.192443404000002</v>
      </c>
      <c r="D334">
        <v>0.54400000000000004</v>
      </c>
      <c r="E334">
        <v>1.7738</v>
      </c>
      <c r="F334" t="s">
        <v>370</v>
      </c>
      <c r="G334">
        <v>2</v>
      </c>
      <c r="H334">
        <f>IF(B334&gt;-125,IF(B334&lt;-121,IF(C334&lt;49,IF(C334&gt;46,1,2),2),2),2)</f>
        <v>2</v>
      </c>
    </row>
    <row r="335" spans="1:8" x14ac:dyDescent="0.25">
      <c r="A335" t="s">
        <v>297</v>
      </c>
      <c r="B335">
        <v>-123.328826346</v>
      </c>
      <c r="C335">
        <v>42.986908861000003</v>
      </c>
      <c r="D335">
        <v>-8.5405097874368036E-2</v>
      </c>
      <c r="E335">
        <v>5.6851385207398422E-2</v>
      </c>
      <c r="F335" t="s">
        <v>370</v>
      </c>
      <c r="G335">
        <v>2</v>
      </c>
      <c r="H335">
        <f>IF(B335&gt;-125,IF(B335&lt;-121,IF(C335&lt;49,IF(C335&gt;46,1,2),2),2),2)</f>
        <v>2</v>
      </c>
    </row>
    <row r="336" spans="1:8" x14ac:dyDescent="0.25">
      <c r="A336" t="s">
        <v>299</v>
      </c>
      <c r="B336">
        <v>-121.77667993199999</v>
      </c>
      <c r="C336">
        <v>44.023854389</v>
      </c>
      <c r="D336">
        <v>-6.7720000000000002</v>
      </c>
      <c r="E336">
        <v>3.8258000000000001</v>
      </c>
      <c r="F336" t="s">
        <v>370</v>
      </c>
      <c r="G336">
        <v>2</v>
      </c>
      <c r="H336">
        <f>IF(B336&gt;-125,IF(B336&lt;-121,IF(C336&lt;49,IF(C336&gt;46,1,2),2),2),2)</f>
        <v>2</v>
      </c>
    </row>
    <row r="337" spans="1:8" x14ac:dyDescent="0.25">
      <c r="A337" t="s">
        <v>304</v>
      </c>
      <c r="B337">
        <v>-121.619567213</v>
      </c>
      <c r="C337">
        <v>44.089800175999997</v>
      </c>
      <c r="D337">
        <v>-0.85999999999999988</v>
      </c>
      <c r="E337">
        <v>2.1888000000000001</v>
      </c>
      <c r="F337" t="s">
        <v>370</v>
      </c>
      <c r="G337">
        <v>2</v>
      </c>
      <c r="H337">
        <f>IF(B337&gt;-125,IF(B337&lt;-121,IF(C337&lt;49,IF(C337&gt;46,1,2),2),2),2)</f>
        <v>2</v>
      </c>
    </row>
    <row r="338" spans="1:8" x14ac:dyDescent="0.25">
      <c r="A338" t="s">
        <v>306</v>
      </c>
      <c r="B338">
        <v>-123.830767541</v>
      </c>
      <c r="C338">
        <v>45.455129417000002</v>
      </c>
      <c r="D338">
        <v>-0.15043335949532088</v>
      </c>
      <c r="E338">
        <v>2.1125900974869687</v>
      </c>
      <c r="F338" t="s">
        <v>370</v>
      </c>
      <c r="G338">
        <v>2</v>
      </c>
      <c r="H338">
        <f>IF(B338&gt;-125,IF(B338&lt;-121,IF(C338&lt;49,IF(C338&gt;46,1,2),2),2),2)</f>
        <v>2</v>
      </c>
    </row>
    <row r="339" spans="1:8" x14ac:dyDescent="0.25">
      <c r="A339" t="s">
        <v>334</v>
      </c>
      <c r="B339">
        <v>-122.562823024</v>
      </c>
      <c r="C339">
        <v>45.779576464999998</v>
      </c>
      <c r="D339">
        <v>-6.7995438597346372</v>
      </c>
      <c r="E339">
        <v>2.7048672858016527</v>
      </c>
      <c r="F339" t="s">
        <v>370</v>
      </c>
      <c r="G339">
        <v>2</v>
      </c>
      <c r="H339">
        <f>IF(B339&gt;-125,IF(B339&lt;-121,IF(C339&lt;49,IF(C339&gt;46,1,2),2),2),2)</f>
        <v>2</v>
      </c>
    </row>
    <row r="340" spans="1:8" x14ac:dyDescent="0.25">
      <c r="A340" t="s">
        <v>340</v>
      </c>
      <c r="B340">
        <v>-121.817563388</v>
      </c>
      <c r="C340">
        <v>44.059642044</v>
      </c>
      <c r="D340">
        <v>-7.1979878461015439</v>
      </c>
      <c r="E340">
        <v>0.3254317539054849</v>
      </c>
      <c r="F340" t="s">
        <v>370</v>
      </c>
      <c r="G340">
        <v>2</v>
      </c>
      <c r="H340">
        <f>IF(B340&gt;-125,IF(B340&lt;-121,IF(C340&lt;49,IF(C340&gt;46,1,2),2),2),2)</f>
        <v>2</v>
      </c>
    </row>
    <row r="341" spans="1:8" x14ac:dyDescent="0.25">
      <c r="A341" t="s">
        <v>341</v>
      </c>
      <c r="B341">
        <v>-121.817579502</v>
      </c>
      <c r="C341">
        <v>44.059678382000001</v>
      </c>
      <c r="D341">
        <v>4.1101219933577315</v>
      </c>
      <c r="E341">
        <v>1.8167151038504454</v>
      </c>
      <c r="F341" t="s">
        <v>370</v>
      </c>
      <c r="G341">
        <v>2</v>
      </c>
      <c r="H341">
        <f>IF(B341&gt;-125,IF(B341&lt;-121,IF(C341&lt;49,IF(C341&gt;46,1,2),2),2),2)</f>
        <v>2</v>
      </c>
    </row>
    <row r="342" spans="1:8" x14ac:dyDescent="0.25">
      <c r="A342" t="s">
        <v>342</v>
      </c>
      <c r="B342">
        <v>-121.59727540599999</v>
      </c>
      <c r="C342">
        <v>45.131264473999998</v>
      </c>
      <c r="D342">
        <v>-1.3060144269210459</v>
      </c>
      <c r="E342">
        <v>0.58257820595178467</v>
      </c>
      <c r="F342" t="s">
        <v>370</v>
      </c>
      <c r="G342">
        <v>2</v>
      </c>
      <c r="H342">
        <f>IF(B342&gt;-125,IF(B342&lt;-121,IF(C342&lt;49,IF(C342&gt;46,1,2),2),2),2)</f>
        <v>2</v>
      </c>
    </row>
    <row r="343" spans="1:8" x14ac:dyDescent="0.25">
      <c r="A343" t="s">
        <v>345</v>
      </c>
      <c r="B343">
        <v>-123.298300868</v>
      </c>
      <c r="C343">
        <v>43.634111314999998</v>
      </c>
      <c r="D343">
        <v>-0.70635548782743374</v>
      </c>
      <c r="E343">
        <v>0.44354687063488579</v>
      </c>
      <c r="F343" t="s">
        <v>370</v>
      </c>
      <c r="G343">
        <v>2</v>
      </c>
      <c r="H343">
        <f>IF(B343&gt;-125,IF(B343&lt;-121,IF(C343&lt;49,IF(C343&gt;46,1,2),2),2),2)</f>
        <v>2</v>
      </c>
    </row>
    <row r="344" spans="1:8" x14ac:dyDescent="0.25">
      <c r="A344" t="s">
        <v>373</v>
      </c>
      <c r="B344">
        <v>-122.33499999999999</v>
      </c>
      <c r="C344">
        <v>47.603999999999999</v>
      </c>
      <c r="D344">
        <v>-0.78734017599999995</v>
      </c>
      <c r="E344">
        <v>0.1</v>
      </c>
      <c r="F344" t="s">
        <v>374</v>
      </c>
      <c r="G344">
        <v>1</v>
      </c>
      <c r="H344">
        <f>IF(B344&gt;-125,IF(B344&lt;-121,IF(C344&lt;49,IF(C344&gt;46,1,2),2),2),2)</f>
        <v>1</v>
      </c>
    </row>
    <row r="345" spans="1:8" x14ac:dyDescent="0.25">
      <c r="A345" t="s">
        <v>373</v>
      </c>
      <c r="B345">
        <v>-122.401</v>
      </c>
      <c r="C345">
        <v>47.665999999999997</v>
      </c>
      <c r="D345">
        <v>-0.82734017599999998</v>
      </c>
      <c r="E345">
        <v>0.17</v>
      </c>
      <c r="F345" t="s">
        <v>374</v>
      </c>
      <c r="G345">
        <v>1</v>
      </c>
      <c r="H345">
        <f>IF(B345&gt;-125,IF(B345&lt;-121,IF(C345&lt;49,IF(C345&gt;46,1,2),2),2),2)</f>
        <v>1</v>
      </c>
    </row>
    <row r="346" spans="1:8" x14ac:dyDescent="0.25">
      <c r="A346" t="s">
        <v>373</v>
      </c>
      <c r="B346">
        <v>-122.401</v>
      </c>
      <c r="C346">
        <v>47.665999999999997</v>
      </c>
      <c r="D346">
        <v>-0.74734017600000002</v>
      </c>
      <c r="E346">
        <v>0.17</v>
      </c>
      <c r="F346" t="s">
        <v>374</v>
      </c>
      <c r="G346">
        <v>1</v>
      </c>
      <c r="H346">
        <f>IF(B346&gt;-125,IF(B346&lt;-121,IF(C346&lt;49,IF(C346&gt;46,1,2),2),2),2)</f>
        <v>1</v>
      </c>
    </row>
    <row r="347" spans="1:8" x14ac:dyDescent="0.25">
      <c r="A347" t="s">
        <v>373</v>
      </c>
      <c r="B347">
        <v>-122.899</v>
      </c>
      <c r="C347">
        <v>47.042999999999999</v>
      </c>
      <c r="D347">
        <v>-0.977340176</v>
      </c>
      <c r="E347">
        <v>0.22</v>
      </c>
      <c r="F347" t="s">
        <v>374</v>
      </c>
      <c r="G347">
        <v>1</v>
      </c>
      <c r="H347">
        <f>IF(B347&gt;-125,IF(B347&lt;-121,IF(C347&lt;49,IF(C347&gt;46,1,2),2),2),2)</f>
        <v>1</v>
      </c>
    </row>
    <row r="348" spans="1:8" x14ac:dyDescent="0.25">
      <c r="A348" t="s">
        <v>373</v>
      </c>
      <c r="B348">
        <v>-122.755</v>
      </c>
      <c r="C348">
        <v>48.112499999999997</v>
      </c>
      <c r="D348">
        <v>-0.74734017600000002</v>
      </c>
      <c r="E348">
        <v>0.22</v>
      </c>
      <c r="F348" t="s">
        <v>374</v>
      </c>
      <c r="G348">
        <v>1</v>
      </c>
      <c r="H348">
        <f>IF(B348&gt;-125,IF(B348&lt;-121,IF(C348&lt;49,IF(C348&gt;46,1,2),2),2),2)</f>
        <v>1</v>
      </c>
    </row>
    <row r="349" spans="1:8" x14ac:dyDescent="0.25">
      <c r="A349" t="s">
        <v>373</v>
      </c>
      <c r="B349">
        <v>-122.21599999999999</v>
      </c>
      <c r="C349">
        <v>47.978999999999999</v>
      </c>
      <c r="D349">
        <v>-0.717340176</v>
      </c>
      <c r="E349">
        <v>0.22</v>
      </c>
      <c r="F349" t="s">
        <v>374</v>
      </c>
      <c r="G349">
        <v>1</v>
      </c>
      <c r="H349">
        <f>IF(B349&gt;-125,IF(B349&lt;-121,IF(C349&lt;49,IF(C349&gt;46,1,2),2),2),2)</f>
        <v>1</v>
      </c>
    </row>
    <row r="350" spans="1:8" x14ac:dyDescent="0.25">
      <c r="A350" t="s">
        <v>373</v>
      </c>
      <c r="B350">
        <v>-122.21599999999999</v>
      </c>
      <c r="C350">
        <v>47.978999999999999</v>
      </c>
      <c r="D350">
        <v>-0.53734017599999995</v>
      </c>
      <c r="E350">
        <v>0.22</v>
      </c>
      <c r="F350" t="s">
        <v>374</v>
      </c>
      <c r="G350">
        <v>1</v>
      </c>
      <c r="H350">
        <f>IF(B350&gt;-125,IF(B350&lt;-121,IF(C350&lt;49,IF(C350&gt;46,1,2),2),2),2)</f>
        <v>1</v>
      </c>
    </row>
    <row r="351" spans="1:8" x14ac:dyDescent="0.25">
      <c r="A351" t="s">
        <v>373</v>
      </c>
      <c r="B351">
        <v>-124.60417</v>
      </c>
      <c r="C351">
        <v>48.36694</v>
      </c>
      <c r="D351">
        <v>3.0226598240000002</v>
      </c>
      <c r="E351">
        <v>0.22</v>
      </c>
      <c r="F351" t="s">
        <v>374</v>
      </c>
      <c r="G351">
        <v>1</v>
      </c>
      <c r="H351">
        <f>IF(B351&gt;-125,IF(B351&lt;-121,IF(C351&lt;49,IF(C351&gt;46,1,2),2),2),2)</f>
        <v>1</v>
      </c>
    </row>
    <row r="352" spans="1:8" x14ac:dyDescent="0.25">
      <c r="A352" t="s">
        <v>373</v>
      </c>
      <c r="B352">
        <v>-122.989</v>
      </c>
      <c r="C352">
        <v>47.043999999999997</v>
      </c>
      <c r="D352">
        <v>-0.83734017599999999</v>
      </c>
      <c r="E352">
        <v>0.23</v>
      </c>
      <c r="F352" t="s">
        <v>374</v>
      </c>
      <c r="G352">
        <v>1</v>
      </c>
      <c r="H352">
        <f>IF(B352&gt;-125,IF(B352&lt;-121,IF(C352&lt;49,IF(C352&gt;46,1,2),2),2),2)</f>
        <v>1</v>
      </c>
    </row>
    <row r="353" spans="1:8" x14ac:dyDescent="0.25">
      <c r="A353" t="s">
        <v>373</v>
      </c>
      <c r="B353">
        <v>-122.992</v>
      </c>
      <c r="C353">
        <v>47.045999999999999</v>
      </c>
      <c r="D353">
        <v>-0.73734017600000001</v>
      </c>
      <c r="E353">
        <v>0.23</v>
      </c>
      <c r="F353" t="s">
        <v>374</v>
      </c>
      <c r="G353">
        <v>1</v>
      </c>
      <c r="H353">
        <f>IF(B353&gt;-125,IF(B353&lt;-121,IF(C353&lt;49,IF(C353&gt;46,1,2),2),2),2)</f>
        <v>1</v>
      </c>
    </row>
    <row r="354" spans="1:8" x14ac:dyDescent="0.25">
      <c r="A354" t="s">
        <v>373</v>
      </c>
      <c r="B354">
        <v>-122.992</v>
      </c>
      <c r="C354">
        <v>47.045999999999999</v>
      </c>
      <c r="D354">
        <v>-0.63734017600000004</v>
      </c>
      <c r="E354">
        <v>0.23</v>
      </c>
      <c r="F354" t="s">
        <v>374</v>
      </c>
      <c r="G354">
        <v>1</v>
      </c>
      <c r="H354">
        <f>IF(B354&gt;-125,IF(B354&lt;-121,IF(C354&lt;49,IF(C354&gt;46,1,2),2),2),2)</f>
        <v>1</v>
      </c>
    </row>
    <row r="355" spans="1:8" x14ac:dyDescent="0.25">
      <c r="A355" t="s">
        <v>373</v>
      </c>
      <c r="B355">
        <v>-122.95099999999999</v>
      </c>
      <c r="C355">
        <v>47.036999999999999</v>
      </c>
      <c r="D355">
        <v>-0.83734017599999999</v>
      </c>
      <c r="E355">
        <v>0.24</v>
      </c>
      <c r="F355" t="s">
        <v>374</v>
      </c>
      <c r="G355">
        <v>1</v>
      </c>
      <c r="H355">
        <f>IF(B355&gt;-125,IF(B355&lt;-121,IF(C355&lt;49,IF(C355&gt;46,1,2),2),2),2)</f>
        <v>1</v>
      </c>
    </row>
    <row r="356" spans="1:8" x14ac:dyDescent="0.25">
      <c r="A356" t="s">
        <v>373</v>
      </c>
      <c r="B356">
        <v>-122.949</v>
      </c>
      <c r="C356">
        <v>47.036000000000001</v>
      </c>
      <c r="D356">
        <v>-0.73734017600000001</v>
      </c>
      <c r="E356">
        <v>0.24</v>
      </c>
      <c r="F356" t="s">
        <v>374</v>
      </c>
      <c r="G356">
        <v>1</v>
      </c>
      <c r="H356">
        <f>IF(B356&gt;-125,IF(B356&lt;-121,IF(C356&lt;49,IF(C356&gt;46,1,2),2),2),2)</f>
        <v>1</v>
      </c>
    </row>
    <row r="357" spans="1:8" x14ac:dyDescent="0.25">
      <c r="A357" t="s">
        <v>373</v>
      </c>
      <c r="B357">
        <v>-122.947</v>
      </c>
      <c r="C357">
        <v>47.034999999999997</v>
      </c>
      <c r="D357">
        <v>-0.63734017600000004</v>
      </c>
      <c r="E357">
        <v>0.24</v>
      </c>
      <c r="F357" t="s">
        <v>374</v>
      </c>
      <c r="G357">
        <v>1</v>
      </c>
      <c r="H357">
        <f>IF(B357&gt;-125,IF(B357&lt;-121,IF(C357&lt;49,IF(C357&gt;46,1,2),2),2),2)</f>
        <v>1</v>
      </c>
    </row>
    <row r="358" spans="1:8" x14ac:dyDescent="0.25">
      <c r="A358" t="s">
        <v>373</v>
      </c>
      <c r="B358">
        <v>-122.21556</v>
      </c>
      <c r="C358">
        <v>47.979439999999997</v>
      </c>
      <c r="D358">
        <v>-0.61734017600000002</v>
      </c>
      <c r="E358">
        <v>0.24</v>
      </c>
      <c r="F358" t="s">
        <v>374</v>
      </c>
      <c r="G358">
        <v>1</v>
      </c>
      <c r="H358">
        <f>IF(B358&gt;-125,IF(B358&lt;-121,IF(C358&lt;49,IF(C358&gt;46,1,2),2),2),2)</f>
        <v>1</v>
      </c>
    </row>
    <row r="359" spans="1:8" x14ac:dyDescent="0.25">
      <c r="A359" t="s">
        <v>373</v>
      </c>
      <c r="B359">
        <v>-122.179</v>
      </c>
      <c r="C359">
        <v>48.051000000000002</v>
      </c>
      <c r="D359">
        <v>-0.27734017599999999</v>
      </c>
      <c r="E359">
        <v>0.24</v>
      </c>
      <c r="F359" t="s">
        <v>374</v>
      </c>
      <c r="G359">
        <v>1</v>
      </c>
      <c r="H359">
        <f>IF(B359&gt;-125,IF(B359&lt;-121,IF(C359&lt;49,IF(C359&gt;46,1,2),2),2),2)</f>
        <v>1</v>
      </c>
    </row>
    <row r="360" spans="1:8" x14ac:dyDescent="0.25">
      <c r="A360" t="s">
        <v>373</v>
      </c>
      <c r="B360">
        <v>-123.005</v>
      </c>
      <c r="C360">
        <v>47.054000000000002</v>
      </c>
      <c r="D360">
        <v>-0.93734017599999997</v>
      </c>
      <c r="E360">
        <v>0.25</v>
      </c>
      <c r="F360" t="s">
        <v>374</v>
      </c>
      <c r="G360">
        <v>1</v>
      </c>
      <c r="H360">
        <f>IF(B360&gt;-125,IF(B360&lt;-121,IF(C360&lt;49,IF(C360&gt;46,1,2),2),2),2)</f>
        <v>1</v>
      </c>
    </row>
    <row r="361" spans="1:8" x14ac:dyDescent="0.25">
      <c r="A361" t="s">
        <v>373</v>
      </c>
      <c r="B361">
        <v>-122.434</v>
      </c>
      <c r="C361">
        <v>47.246000000000002</v>
      </c>
      <c r="D361">
        <v>-0.79734017599999996</v>
      </c>
      <c r="E361">
        <v>0.25</v>
      </c>
      <c r="F361" t="s">
        <v>374</v>
      </c>
      <c r="G361">
        <v>1</v>
      </c>
      <c r="H361">
        <f>IF(B361&gt;-125,IF(B361&lt;-121,IF(C361&lt;49,IF(C361&gt;46,1,2),2),2),2)</f>
        <v>1</v>
      </c>
    </row>
    <row r="362" spans="1:8" x14ac:dyDescent="0.25">
      <c r="A362" t="s">
        <v>373</v>
      </c>
      <c r="B362">
        <v>-122.434</v>
      </c>
      <c r="C362">
        <v>47.249000000000002</v>
      </c>
      <c r="D362">
        <v>-0.79734017599999996</v>
      </c>
      <c r="E362">
        <v>0.25</v>
      </c>
      <c r="F362" t="s">
        <v>374</v>
      </c>
      <c r="G362">
        <v>1</v>
      </c>
      <c r="H362">
        <f>IF(B362&gt;-125,IF(B362&lt;-121,IF(C362&lt;49,IF(C362&gt;46,1,2),2),2),2)</f>
        <v>1</v>
      </c>
    </row>
    <row r="363" spans="1:8" x14ac:dyDescent="0.25">
      <c r="A363" t="s">
        <v>373</v>
      </c>
      <c r="B363">
        <v>-122.179</v>
      </c>
      <c r="C363">
        <v>48.051000000000002</v>
      </c>
      <c r="D363">
        <v>-0.30734017600000002</v>
      </c>
      <c r="E363">
        <v>0.25</v>
      </c>
      <c r="F363" t="s">
        <v>374</v>
      </c>
      <c r="G363">
        <v>1</v>
      </c>
      <c r="H363">
        <f>IF(B363&gt;-125,IF(B363&lt;-121,IF(C363&lt;49,IF(C363&gt;46,1,2),2),2),2)</f>
        <v>1</v>
      </c>
    </row>
    <row r="364" spans="1:8" x14ac:dyDescent="0.25">
      <c r="A364" t="s">
        <v>373</v>
      </c>
      <c r="B364">
        <v>-122.464</v>
      </c>
      <c r="C364">
        <v>47.274999999999999</v>
      </c>
      <c r="D364">
        <v>-0.287340176</v>
      </c>
      <c r="E364">
        <v>0.25</v>
      </c>
      <c r="F364" t="s">
        <v>374</v>
      </c>
      <c r="G364">
        <v>1</v>
      </c>
      <c r="H364">
        <f>IF(B364&gt;-125,IF(B364&lt;-121,IF(C364&lt;49,IF(C364&gt;46,1,2),2),2),2)</f>
        <v>1</v>
      </c>
    </row>
    <row r="365" spans="1:8" x14ac:dyDescent="0.25">
      <c r="A365" t="s">
        <v>373</v>
      </c>
      <c r="B365">
        <v>-123.43138999999999</v>
      </c>
      <c r="C365">
        <v>48.119720000000001</v>
      </c>
      <c r="D365">
        <v>0.79265982400000001</v>
      </c>
      <c r="E365">
        <v>0.25</v>
      </c>
      <c r="F365" t="s">
        <v>374</v>
      </c>
      <c r="G365">
        <v>1</v>
      </c>
      <c r="H365">
        <f>IF(B365&gt;-125,IF(B365&lt;-121,IF(C365&lt;49,IF(C365&gt;46,1,2),2),2),2)</f>
        <v>1</v>
      </c>
    </row>
    <row r="366" spans="1:8" x14ac:dyDescent="0.25">
      <c r="A366" t="s">
        <v>373</v>
      </c>
      <c r="B366">
        <v>-123.43138999999999</v>
      </c>
      <c r="C366">
        <v>48.118609999999997</v>
      </c>
      <c r="D366">
        <v>0.84265982399999995</v>
      </c>
      <c r="E366">
        <v>0.25</v>
      </c>
      <c r="F366" t="s">
        <v>374</v>
      </c>
      <c r="G366">
        <v>1</v>
      </c>
      <c r="H366">
        <f>IF(B366&gt;-125,IF(B366&lt;-121,IF(C366&lt;49,IF(C366&gt;46,1,2),2),2),2)</f>
        <v>1</v>
      </c>
    </row>
    <row r="367" spans="1:8" x14ac:dyDescent="0.25">
      <c r="A367" t="s">
        <v>373</v>
      </c>
      <c r="B367">
        <v>-123.4325</v>
      </c>
      <c r="C367">
        <v>48.116109999999999</v>
      </c>
      <c r="D367">
        <v>0.92265982400000002</v>
      </c>
      <c r="E367">
        <v>0.25</v>
      </c>
      <c r="F367" t="s">
        <v>374</v>
      </c>
      <c r="G367">
        <v>1</v>
      </c>
      <c r="H367">
        <f>IF(B367&gt;-125,IF(B367&lt;-121,IF(C367&lt;49,IF(C367&gt;46,1,2),2),2),2)</f>
        <v>1</v>
      </c>
    </row>
    <row r="368" spans="1:8" x14ac:dyDescent="0.25">
      <c r="A368" t="s">
        <v>373</v>
      </c>
      <c r="B368">
        <v>-122.17417</v>
      </c>
      <c r="C368">
        <v>48.1</v>
      </c>
      <c r="D368">
        <v>-0.78734017599999995</v>
      </c>
      <c r="E368">
        <v>0.26</v>
      </c>
      <c r="F368" t="s">
        <v>374</v>
      </c>
      <c r="G368">
        <v>1</v>
      </c>
      <c r="H368">
        <f>IF(B368&gt;-125,IF(B368&lt;-121,IF(C368&lt;49,IF(C368&gt;46,1,2),2),2),2)</f>
        <v>1</v>
      </c>
    </row>
    <row r="369" spans="1:8" x14ac:dyDescent="0.25">
      <c r="A369" t="s">
        <v>373</v>
      </c>
      <c r="B369">
        <v>-123.017</v>
      </c>
      <c r="C369">
        <v>47.064</v>
      </c>
      <c r="D369">
        <v>-0.63734017600000004</v>
      </c>
      <c r="E369">
        <v>0.26</v>
      </c>
      <c r="F369" t="s">
        <v>374</v>
      </c>
      <c r="G369">
        <v>1</v>
      </c>
      <c r="H369">
        <f>IF(B369&gt;-125,IF(B369&lt;-121,IF(C369&lt;49,IF(C369&gt;46,1,2),2),2),2)</f>
        <v>1</v>
      </c>
    </row>
    <row r="370" spans="1:8" x14ac:dyDescent="0.25">
      <c r="A370" t="s">
        <v>373</v>
      </c>
      <c r="B370">
        <v>-122.861</v>
      </c>
      <c r="C370">
        <v>46.814999999999998</v>
      </c>
      <c r="D370">
        <v>-0.56734017599999997</v>
      </c>
      <c r="E370">
        <v>0.26</v>
      </c>
      <c r="F370" t="s">
        <v>374</v>
      </c>
      <c r="G370">
        <v>1</v>
      </c>
      <c r="H370">
        <f>IF(B370&gt;-125,IF(B370&lt;-121,IF(C370&lt;49,IF(C370&gt;46,1,2),2),2),2)</f>
        <v>1</v>
      </c>
    </row>
    <row r="371" spans="1:8" x14ac:dyDescent="0.25">
      <c r="A371" t="s">
        <v>373</v>
      </c>
      <c r="B371">
        <v>-122.17917</v>
      </c>
      <c r="C371">
        <v>48.051389999999998</v>
      </c>
      <c r="D371">
        <v>-0.477340176</v>
      </c>
      <c r="E371">
        <v>0.26</v>
      </c>
      <c r="F371" t="s">
        <v>374</v>
      </c>
      <c r="G371">
        <v>1</v>
      </c>
      <c r="H371">
        <f>IF(B371&gt;-125,IF(B371&lt;-121,IF(C371&lt;49,IF(C371&gt;46,1,2),2),2),2)</f>
        <v>1</v>
      </c>
    </row>
    <row r="372" spans="1:8" x14ac:dyDescent="0.25">
      <c r="A372" t="s">
        <v>373</v>
      </c>
      <c r="B372">
        <v>-123.455</v>
      </c>
      <c r="C372">
        <v>48.119439999999997</v>
      </c>
      <c r="D372">
        <v>0.462659824</v>
      </c>
      <c r="E372">
        <v>0.26</v>
      </c>
      <c r="F372" t="s">
        <v>374</v>
      </c>
      <c r="G372">
        <v>1</v>
      </c>
      <c r="H372">
        <f>IF(B372&gt;-125,IF(B372&lt;-121,IF(C372&lt;49,IF(C372&gt;46,1,2),2),2),2)</f>
        <v>1</v>
      </c>
    </row>
    <row r="373" spans="1:8" x14ac:dyDescent="0.25">
      <c r="A373" t="s">
        <v>373</v>
      </c>
      <c r="B373">
        <v>-123.40833000000001</v>
      </c>
      <c r="C373">
        <v>48.109439999999999</v>
      </c>
      <c r="D373">
        <v>0.88265982399999998</v>
      </c>
      <c r="E373">
        <v>0.26</v>
      </c>
      <c r="F373" t="s">
        <v>374</v>
      </c>
      <c r="G373">
        <v>1</v>
      </c>
      <c r="H373">
        <f>IF(B373&gt;-125,IF(B373&lt;-121,IF(C373&lt;49,IF(C373&gt;46,1,2),2),2),2)</f>
        <v>1</v>
      </c>
    </row>
    <row r="374" spans="1:8" x14ac:dyDescent="0.25">
      <c r="A374" t="s">
        <v>373</v>
      </c>
      <c r="B374">
        <v>-123.47750000000001</v>
      </c>
      <c r="C374">
        <v>48.113889999999998</v>
      </c>
      <c r="D374">
        <v>1.022659824</v>
      </c>
      <c r="E374">
        <v>0.26</v>
      </c>
      <c r="F374" t="s">
        <v>374</v>
      </c>
      <c r="G374">
        <v>1</v>
      </c>
      <c r="H374">
        <f>IF(B374&gt;-125,IF(B374&lt;-121,IF(C374&lt;49,IF(C374&gt;46,1,2),2),2),2)</f>
        <v>1</v>
      </c>
    </row>
    <row r="375" spans="1:8" x14ac:dyDescent="0.25">
      <c r="A375" t="s">
        <v>373</v>
      </c>
      <c r="B375">
        <v>-124.52972</v>
      </c>
      <c r="C375">
        <v>48.348329999999997</v>
      </c>
      <c r="D375">
        <v>3.4526598239999999</v>
      </c>
      <c r="E375">
        <v>0.26</v>
      </c>
      <c r="F375" t="s">
        <v>374</v>
      </c>
      <c r="G375">
        <v>1</v>
      </c>
      <c r="H375">
        <f>IF(B375&gt;-125,IF(B375&lt;-121,IF(C375&lt;49,IF(C375&gt;46,1,2),2),2),2)</f>
        <v>1</v>
      </c>
    </row>
    <row r="376" spans="1:8" x14ac:dyDescent="0.25">
      <c r="A376" t="s">
        <v>373</v>
      </c>
      <c r="B376">
        <v>-123.31861000000001</v>
      </c>
      <c r="C376">
        <v>48.106940000000002</v>
      </c>
      <c r="D376">
        <v>0.63265982399999998</v>
      </c>
      <c r="E376">
        <v>0.27</v>
      </c>
      <c r="F376" t="s">
        <v>374</v>
      </c>
      <c r="G376">
        <v>1</v>
      </c>
      <c r="H376">
        <f>IF(B376&gt;-125,IF(B376&lt;-121,IF(C376&lt;49,IF(C376&gt;46,1,2),2),2),2)</f>
        <v>1</v>
      </c>
    </row>
    <row r="377" spans="1:8" x14ac:dyDescent="0.25">
      <c r="A377" t="s">
        <v>373</v>
      </c>
      <c r="B377">
        <v>-122.952</v>
      </c>
      <c r="C377">
        <v>46.718000000000004</v>
      </c>
      <c r="D377">
        <v>-1.0973401759999999</v>
      </c>
      <c r="E377">
        <v>0.28000000000000003</v>
      </c>
      <c r="F377" t="s">
        <v>374</v>
      </c>
      <c r="G377">
        <v>1</v>
      </c>
      <c r="H377">
        <f>IF(B377&gt;-125,IF(B377&lt;-121,IF(C377&lt;49,IF(C377&gt;46,1,2),2),2),2)</f>
        <v>1</v>
      </c>
    </row>
    <row r="378" spans="1:8" x14ac:dyDescent="0.25">
      <c r="A378" t="s">
        <v>373</v>
      </c>
      <c r="B378">
        <v>-122.953</v>
      </c>
      <c r="C378">
        <v>46.703000000000003</v>
      </c>
      <c r="D378">
        <v>-1.007340176</v>
      </c>
      <c r="E378">
        <v>0.28000000000000003</v>
      </c>
      <c r="F378" t="s">
        <v>374</v>
      </c>
      <c r="G378">
        <v>1</v>
      </c>
      <c r="H378">
        <f>IF(B378&gt;-125,IF(B378&lt;-121,IF(C378&lt;49,IF(C378&gt;46,1,2),2),2),2)</f>
        <v>1</v>
      </c>
    </row>
    <row r="379" spans="1:8" x14ac:dyDescent="0.25">
      <c r="A379" t="s">
        <v>373</v>
      </c>
      <c r="B379">
        <v>-123.04600000000001</v>
      </c>
      <c r="C379">
        <v>47.085999999999999</v>
      </c>
      <c r="D379">
        <v>-0.63734017600000004</v>
      </c>
      <c r="E379">
        <v>0.28000000000000003</v>
      </c>
      <c r="F379" t="s">
        <v>374</v>
      </c>
      <c r="G379">
        <v>1</v>
      </c>
      <c r="H379">
        <f>IF(B379&gt;-125,IF(B379&lt;-121,IF(C379&lt;49,IF(C379&gt;46,1,2),2),2),2)</f>
        <v>1</v>
      </c>
    </row>
    <row r="380" spans="1:8" x14ac:dyDescent="0.25">
      <c r="A380" t="s">
        <v>373</v>
      </c>
      <c r="B380">
        <v>-122.17400000000001</v>
      </c>
      <c r="C380">
        <v>48.1</v>
      </c>
      <c r="D380">
        <v>-0.61734017600000002</v>
      </c>
      <c r="E380">
        <v>0.28000000000000003</v>
      </c>
      <c r="F380" t="s">
        <v>374</v>
      </c>
      <c r="G380">
        <v>1</v>
      </c>
      <c r="H380">
        <f>IF(B380&gt;-125,IF(B380&lt;-121,IF(C380&lt;49,IF(C380&gt;46,1,2),2),2),2)</f>
        <v>1</v>
      </c>
    </row>
    <row r="381" spans="1:8" x14ac:dyDescent="0.25">
      <c r="A381" t="s">
        <v>373</v>
      </c>
      <c r="B381">
        <v>-122.17400000000001</v>
      </c>
      <c r="C381">
        <v>48.1</v>
      </c>
      <c r="D381">
        <v>-0.45734017599999999</v>
      </c>
      <c r="E381">
        <v>0.28000000000000003</v>
      </c>
      <c r="F381" t="s">
        <v>374</v>
      </c>
      <c r="G381">
        <v>1</v>
      </c>
      <c r="H381">
        <f>IF(B381&gt;-125,IF(B381&lt;-121,IF(C381&lt;49,IF(C381&gt;46,1,2),2),2),2)</f>
        <v>1</v>
      </c>
    </row>
    <row r="382" spans="1:8" x14ac:dyDescent="0.25">
      <c r="A382" t="s">
        <v>373</v>
      </c>
      <c r="B382">
        <v>-123.27194</v>
      </c>
      <c r="C382">
        <v>48.106940000000002</v>
      </c>
      <c r="D382">
        <v>0.48265982400000002</v>
      </c>
      <c r="E382">
        <v>0.28000000000000003</v>
      </c>
      <c r="F382" t="s">
        <v>374</v>
      </c>
      <c r="G382">
        <v>1</v>
      </c>
      <c r="H382">
        <f>IF(B382&gt;-125,IF(B382&lt;-121,IF(C382&lt;49,IF(C382&gt;46,1,2),2),2),2)</f>
        <v>1</v>
      </c>
    </row>
    <row r="383" spans="1:8" x14ac:dyDescent="0.25">
      <c r="A383" t="s">
        <v>373</v>
      </c>
      <c r="B383">
        <v>-123.101</v>
      </c>
      <c r="C383">
        <v>47.121000000000002</v>
      </c>
      <c r="D383">
        <v>-0.63734017600000004</v>
      </c>
      <c r="E383">
        <v>0.28999999999999998</v>
      </c>
      <c r="F383" t="s">
        <v>374</v>
      </c>
      <c r="G383">
        <v>1</v>
      </c>
      <c r="H383">
        <f>IF(B383&gt;-125,IF(B383&lt;-121,IF(C383&lt;49,IF(C383&gt;46,1,2),2),2),2)</f>
        <v>1</v>
      </c>
    </row>
    <row r="384" spans="1:8" x14ac:dyDescent="0.25">
      <c r="A384" t="s">
        <v>373</v>
      </c>
      <c r="B384">
        <v>-123.63111000000001</v>
      </c>
      <c r="C384">
        <v>48.11806</v>
      </c>
      <c r="D384">
        <v>1.312659824</v>
      </c>
      <c r="E384">
        <v>0.28999999999999998</v>
      </c>
      <c r="F384" t="s">
        <v>374</v>
      </c>
      <c r="G384">
        <v>1</v>
      </c>
      <c r="H384">
        <f>IF(B384&gt;-125,IF(B384&lt;-121,IF(C384&lt;49,IF(C384&gt;46,1,2),2),2),2)</f>
        <v>1</v>
      </c>
    </row>
    <row r="385" spans="1:8" x14ac:dyDescent="0.25">
      <c r="A385" t="s">
        <v>373</v>
      </c>
      <c r="B385">
        <v>-123.101</v>
      </c>
      <c r="C385">
        <v>47.121000000000002</v>
      </c>
      <c r="D385">
        <v>-1.1373401759999999</v>
      </c>
      <c r="E385">
        <v>0.3</v>
      </c>
      <c r="F385" t="s">
        <v>374</v>
      </c>
      <c r="G385">
        <v>1</v>
      </c>
      <c r="H385">
        <f>IF(B385&gt;-125,IF(B385&lt;-121,IF(C385&lt;49,IF(C385&gt;46,1,2),2),2),2)</f>
        <v>1</v>
      </c>
    </row>
    <row r="386" spans="1:8" x14ac:dyDescent="0.25">
      <c r="A386" t="s">
        <v>373</v>
      </c>
      <c r="B386">
        <v>-123.17083</v>
      </c>
      <c r="C386">
        <v>48.093330000000002</v>
      </c>
      <c r="D386">
        <v>0.22265982400000001</v>
      </c>
      <c r="E386">
        <v>0.3</v>
      </c>
      <c r="F386" t="s">
        <v>374</v>
      </c>
      <c r="G386">
        <v>1</v>
      </c>
      <c r="H386">
        <f>IF(B386&gt;-125,IF(B386&lt;-121,IF(C386&lt;49,IF(C386&gt;46,1,2),2),2),2)</f>
        <v>1</v>
      </c>
    </row>
    <row r="387" spans="1:8" x14ac:dyDescent="0.25">
      <c r="A387" t="s">
        <v>373</v>
      </c>
      <c r="B387">
        <v>-123.68222</v>
      </c>
      <c r="C387">
        <v>48.122500000000002</v>
      </c>
      <c r="D387">
        <v>1.3626598240000001</v>
      </c>
      <c r="E387">
        <v>0.3</v>
      </c>
      <c r="F387" t="s">
        <v>374</v>
      </c>
      <c r="G387">
        <v>1</v>
      </c>
      <c r="H387">
        <f>IF(B387&gt;-125,IF(B387&lt;-121,IF(C387&lt;49,IF(C387&gt;46,1,2),2),2),2)</f>
        <v>1</v>
      </c>
    </row>
    <row r="388" spans="1:8" x14ac:dyDescent="0.25">
      <c r="A388" t="s">
        <v>373</v>
      </c>
      <c r="B388">
        <v>-124.61199999999999</v>
      </c>
      <c r="C388">
        <v>48.366999999999997</v>
      </c>
      <c r="D388">
        <v>3.1226598239999999</v>
      </c>
      <c r="E388">
        <v>0.3</v>
      </c>
      <c r="F388" t="s">
        <v>374</v>
      </c>
      <c r="G388">
        <v>1</v>
      </c>
      <c r="H388">
        <f>IF(B388&gt;-125,IF(B388&lt;-121,IF(C388&lt;49,IF(C388&gt;46,1,2),2),2),2)</f>
        <v>1</v>
      </c>
    </row>
    <row r="389" spans="1:8" x14ac:dyDescent="0.25">
      <c r="A389" t="s">
        <v>373</v>
      </c>
      <c r="B389">
        <v>-123.1</v>
      </c>
      <c r="C389">
        <v>47.125</v>
      </c>
      <c r="D389">
        <v>-0.43734017600000002</v>
      </c>
      <c r="E389">
        <v>0.31</v>
      </c>
      <c r="F389" t="s">
        <v>374</v>
      </c>
      <c r="G389">
        <v>1</v>
      </c>
      <c r="H389">
        <f>IF(B389&gt;-125,IF(B389&lt;-121,IF(C389&lt;49,IF(C389&gt;46,1,2),2),2),2)</f>
        <v>1</v>
      </c>
    </row>
    <row r="390" spans="1:8" x14ac:dyDescent="0.25">
      <c r="A390" t="s">
        <v>373</v>
      </c>
      <c r="B390">
        <v>-123.04528000000001</v>
      </c>
      <c r="C390">
        <v>48.080280000000002</v>
      </c>
      <c r="D390">
        <v>-0.43734017600000002</v>
      </c>
      <c r="E390">
        <v>0.31</v>
      </c>
      <c r="F390" t="s">
        <v>374</v>
      </c>
      <c r="G390">
        <v>1</v>
      </c>
      <c r="H390">
        <f>IF(B390&gt;-125,IF(B390&lt;-121,IF(C390&lt;49,IF(C390&gt;46,1,2),2),2),2)</f>
        <v>1</v>
      </c>
    </row>
    <row r="391" spans="1:8" x14ac:dyDescent="0.25">
      <c r="A391" t="s">
        <v>373</v>
      </c>
      <c r="B391">
        <v>-123.7325</v>
      </c>
      <c r="C391">
        <v>48.136389999999999</v>
      </c>
      <c r="D391">
        <v>1.3526598240000001</v>
      </c>
      <c r="E391">
        <v>0.31</v>
      </c>
      <c r="F391" t="s">
        <v>374</v>
      </c>
      <c r="G391">
        <v>1</v>
      </c>
      <c r="H391">
        <f>IF(B391&gt;-125,IF(B391&lt;-121,IF(C391&lt;49,IF(C391&gt;46,1,2),2),2),2)</f>
        <v>1</v>
      </c>
    </row>
    <row r="392" spans="1:8" x14ac:dyDescent="0.25">
      <c r="A392" t="s">
        <v>373</v>
      </c>
      <c r="B392">
        <v>-123.74444</v>
      </c>
      <c r="C392">
        <v>48.136110000000002</v>
      </c>
      <c r="D392">
        <v>1.4226598239999999</v>
      </c>
      <c r="E392">
        <v>0.31</v>
      </c>
      <c r="F392" t="s">
        <v>374</v>
      </c>
      <c r="G392">
        <v>1</v>
      </c>
      <c r="H392">
        <f>IF(B392&gt;-125,IF(B392&lt;-121,IF(C392&lt;49,IF(C392&gt;46,1,2),2),2),2)</f>
        <v>1</v>
      </c>
    </row>
    <row r="393" spans="1:8" x14ac:dyDescent="0.25">
      <c r="A393" t="s">
        <v>373</v>
      </c>
      <c r="B393">
        <v>-122.905</v>
      </c>
      <c r="C393">
        <v>46.281999999999996</v>
      </c>
      <c r="D393">
        <v>-1.3773401759999999</v>
      </c>
      <c r="E393">
        <v>0.32</v>
      </c>
      <c r="F393" t="s">
        <v>374</v>
      </c>
      <c r="G393">
        <v>1</v>
      </c>
      <c r="H393">
        <f>IF(B393&gt;-125,IF(B393&lt;-121,IF(C393&lt;49,IF(C393&gt;46,1,2),2),2),2)</f>
        <v>1</v>
      </c>
    </row>
    <row r="394" spans="1:8" x14ac:dyDescent="0.25">
      <c r="A394" t="s">
        <v>373</v>
      </c>
      <c r="B394">
        <v>-123.096</v>
      </c>
      <c r="C394">
        <v>47.134999999999998</v>
      </c>
      <c r="D394">
        <v>-0.54734017599999996</v>
      </c>
      <c r="E394">
        <v>0.32</v>
      </c>
      <c r="F394" t="s">
        <v>374</v>
      </c>
      <c r="G394">
        <v>1</v>
      </c>
      <c r="H394">
        <f>IF(B394&gt;-125,IF(B394&lt;-121,IF(C394&lt;49,IF(C394&gt;46,1,2),2),2),2)</f>
        <v>1</v>
      </c>
    </row>
    <row r="395" spans="1:8" x14ac:dyDescent="0.25">
      <c r="A395" t="s">
        <v>373</v>
      </c>
      <c r="B395">
        <v>-123.10083</v>
      </c>
      <c r="C395">
        <v>48.079720000000002</v>
      </c>
      <c r="D395">
        <v>0.182659824</v>
      </c>
      <c r="E395">
        <v>0.32</v>
      </c>
      <c r="F395" t="s">
        <v>374</v>
      </c>
      <c r="G395">
        <v>1</v>
      </c>
      <c r="H395">
        <f>IF(B395&gt;-125,IF(B395&lt;-121,IF(C395&lt;49,IF(C395&gt;46,1,2),2),2),2)</f>
        <v>1</v>
      </c>
    </row>
    <row r="396" spans="1:8" x14ac:dyDescent="0.25">
      <c r="A396" t="s">
        <v>373</v>
      </c>
      <c r="B396">
        <v>-123.10083</v>
      </c>
      <c r="C396">
        <v>48.078060000000001</v>
      </c>
      <c r="D396">
        <v>0.23265982399999999</v>
      </c>
      <c r="E396">
        <v>0.32</v>
      </c>
      <c r="F396" t="s">
        <v>374</v>
      </c>
      <c r="G396">
        <v>1</v>
      </c>
      <c r="H396">
        <f>IF(B396&gt;-125,IF(B396&lt;-121,IF(C396&lt;49,IF(C396&gt;46,1,2),2),2),2)</f>
        <v>1</v>
      </c>
    </row>
    <row r="397" spans="1:8" x14ac:dyDescent="0.25">
      <c r="A397" t="s">
        <v>373</v>
      </c>
      <c r="B397">
        <v>-123.72722</v>
      </c>
      <c r="C397">
        <v>48.161110000000001</v>
      </c>
      <c r="D397">
        <v>1.512659824</v>
      </c>
      <c r="E397">
        <v>0.32</v>
      </c>
      <c r="F397" t="s">
        <v>374</v>
      </c>
      <c r="G397">
        <v>1</v>
      </c>
      <c r="H397">
        <f>IF(B397&gt;-125,IF(B397&lt;-121,IF(C397&lt;49,IF(C397&gt;46,1,2),2),2),2)</f>
        <v>1</v>
      </c>
    </row>
    <row r="398" spans="1:8" x14ac:dyDescent="0.25">
      <c r="A398" t="s">
        <v>373</v>
      </c>
      <c r="B398">
        <v>-123.8</v>
      </c>
      <c r="C398">
        <v>48.139719999999997</v>
      </c>
      <c r="D398">
        <v>1.7126598239999999</v>
      </c>
      <c r="E398">
        <v>0.32</v>
      </c>
      <c r="F398" t="s">
        <v>374</v>
      </c>
      <c r="G398">
        <v>1</v>
      </c>
      <c r="H398">
        <f>IF(B398&gt;-125,IF(B398&lt;-121,IF(C398&lt;49,IF(C398&gt;46,1,2),2),2),2)</f>
        <v>1</v>
      </c>
    </row>
    <row r="399" spans="1:8" x14ac:dyDescent="0.25">
      <c r="A399" t="s">
        <v>373</v>
      </c>
      <c r="B399">
        <v>-123.03278</v>
      </c>
      <c r="C399">
        <v>48.046390000000002</v>
      </c>
      <c r="D399">
        <v>0.33265982399999999</v>
      </c>
      <c r="E399">
        <v>0.33</v>
      </c>
      <c r="F399" t="s">
        <v>374</v>
      </c>
      <c r="G399">
        <v>1</v>
      </c>
      <c r="H399">
        <f>IF(B399&gt;-125,IF(B399&lt;-121,IF(C399&lt;49,IF(C399&gt;46,1,2),2),2),2)</f>
        <v>1</v>
      </c>
    </row>
    <row r="400" spans="1:8" x14ac:dyDescent="0.25">
      <c r="A400" t="s">
        <v>373</v>
      </c>
      <c r="B400">
        <v>-123.83833</v>
      </c>
      <c r="C400">
        <v>48.150829999999999</v>
      </c>
      <c r="D400">
        <v>1.762659824</v>
      </c>
      <c r="E400">
        <v>0.33</v>
      </c>
      <c r="F400" t="s">
        <v>374</v>
      </c>
      <c r="G400">
        <v>1</v>
      </c>
      <c r="H400">
        <f>IF(B400&gt;-125,IF(B400&lt;-121,IF(C400&lt;49,IF(C400&gt;46,1,2),2),2),2)</f>
        <v>1</v>
      </c>
    </row>
    <row r="401" spans="1:8" x14ac:dyDescent="0.25">
      <c r="A401" t="s">
        <v>373</v>
      </c>
      <c r="B401">
        <v>-124.37582999999999</v>
      </c>
      <c r="C401">
        <v>48.283059999999999</v>
      </c>
      <c r="D401">
        <v>2.7126598240000002</v>
      </c>
      <c r="E401">
        <v>0.33</v>
      </c>
      <c r="F401" t="s">
        <v>374</v>
      </c>
      <c r="G401">
        <v>1</v>
      </c>
      <c r="H401">
        <f>IF(B401&gt;-125,IF(B401&lt;-121,IF(C401&lt;49,IF(C401&gt;46,1,2),2),2),2)</f>
        <v>1</v>
      </c>
    </row>
    <row r="402" spans="1:8" x14ac:dyDescent="0.25">
      <c r="A402" t="s">
        <v>373</v>
      </c>
      <c r="B402">
        <v>-122.91200000000001</v>
      </c>
      <c r="C402">
        <v>46.143000000000001</v>
      </c>
      <c r="D402">
        <v>-0.73734017600000001</v>
      </c>
      <c r="E402">
        <v>0.34</v>
      </c>
      <c r="F402" t="s">
        <v>374</v>
      </c>
      <c r="G402">
        <v>1</v>
      </c>
      <c r="H402">
        <f>IF(B402&gt;-125,IF(B402&lt;-121,IF(C402&lt;49,IF(C402&gt;46,1,2),2),2),2)</f>
        <v>1</v>
      </c>
    </row>
    <row r="403" spans="1:8" x14ac:dyDescent="0.25">
      <c r="A403" t="s">
        <v>373</v>
      </c>
      <c r="B403">
        <v>-123.117</v>
      </c>
      <c r="C403">
        <v>47.192</v>
      </c>
      <c r="D403">
        <v>-0.23734017600000001</v>
      </c>
      <c r="E403">
        <v>0.34</v>
      </c>
      <c r="F403" t="s">
        <v>374</v>
      </c>
      <c r="G403">
        <v>1</v>
      </c>
      <c r="H403">
        <f>IF(B403&gt;-125,IF(B403&lt;-121,IF(C403&lt;49,IF(C403&gt;46,1,2),2),2),2)</f>
        <v>1</v>
      </c>
    </row>
    <row r="404" spans="1:8" x14ac:dyDescent="0.25">
      <c r="A404" t="s">
        <v>373</v>
      </c>
      <c r="B404">
        <v>-122.99778000000001</v>
      </c>
      <c r="C404">
        <v>48.022779999999997</v>
      </c>
      <c r="D404">
        <v>0.47265982400000001</v>
      </c>
      <c r="E404">
        <v>0.34</v>
      </c>
      <c r="F404" t="s">
        <v>374</v>
      </c>
      <c r="G404">
        <v>1</v>
      </c>
      <c r="H404">
        <f>IF(B404&gt;-125,IF(B404&lt;-121,IF(C404&lt;49,IF(C404&gt;46,1,2),2),2),2)</f>
        <v>1</v>
      </c>
    </row>
    <row r="405" spans="1:8" x14ac:dyDescent="0.25">
      <c r="A405" t="s">
        <v>373</v>
      </c>
      <c r="B405">
        <v>-122.857</v>
      </c>
      <c r="C405">
        <v>46.033999999999999</v>
      </c>
      <c r="D405">
        <v>-0.78734017599999995</v>
      </c>
      <c r="E405">
        <v>0.35</v>
      </c>
      <c r="F405" t="s">
        <v>374</v>
      </c>
      <c r="G405">
        <v>1</v>
      </c>
      <c r="H405">
        <f>IF(B405&gt;-125,IF(B405&lt;-121,IF(C405&lt;49,IF(C405&gt;46,1,2),2),2),2)</f>
        <v>1</v>
      </c>
    </row>
    <row r="406" spans="1:8" x14ac:dyDescent="0.25">
      <c r="A406" t="s">
        <v>373</v>
      </c>
      <c r="B406">
        <v>-122.90083</v>
      </c>
      <c r="C406">
        <v>48.053890000000003</v>
      </c>
      <c r="D406">
        <v>-0.14734017599999999</v>
      </c>
      <c r="E406">
        <v>0.35</v>
      </c>
      <c r="F406" t="s">
        <v>374</v>
      </c>
      <c r="G406">
        <v>1</v>
      </c>
      <c r="H406">
        <f>IF(B406&gt;-125,IF(B406&lt;-121,IF(C406&lt;49,IF(C406&gt;46,1,2),2),2),2)</f>
        <v>1</v>
      </c>
    </row>
    <row r="407" spans="1:8" x14ac:dyDescent="0.25">
      <c r="A407" t="s">
        <v>373</v>
      </c>
      <c r="B407">
        <v>-122.96693999999999</v>
      </c>
      <c r="C407">
        <v>48.050280000000001</v>
      </c>
      <c r="D407">
        <v>0.26265982399999999</v>
      </c>
      <c r="E407">
        <v>0.35</v>
      </c>
      <c r="F407" t="s">
        <v>374</v>
      </c>
      <c r="G407">
        <v>1</v>
      </c>
      <c r="H407">
        <f>IF(B407&gt;-125,IF(B407&lt;-121,IF(C407&lt;49,IF(C407&gt;46,1,2),2),2),2)</f>
        <v>1</v>
      </c>
    </row>
    <row r="408" spans="1:8" x14ac:dyDescent="0.25">
      <c r="A408" t="s">
        <v>373</v>
      </c>
      <c r="B408">
        <v>-122.91556</v>
      </c>
      <c r="C408">
        <v>48.052779999999998</v>
      </c>
      <c r="D408">
        <v>0.45265982399999999</v>
      </c>
      <c r="E408">
        <v>0.35</v>
      </c>
      <c r="F408" t="s">
        <v>374</v>
      </c>
      <c r="G408">
        <v>1</v>
      </c>
      <c r="H408">
        <f>IF(B408&gt;-125,IF(B408&lt;-121,IF(C408&lt;49,IF(C408&gt;46,1,2),2),2),2)</f>
        <v>1</v>
      </c>
    </row>
    <row r="409" spans="1:8" x14ac:dyDescent="0.25">
      <c r="A409" t="s">
        <v>373</v>
      </c>
      <c r="B409">
        <v>-123.93444</v>
      </c>
      <c r="C409">
        <v>48.158329999999999</v>
      </c>
      <c r="D409">
        <v>1.822659824</v>
      </c>
      <c r="E409">
        <v>0.35</v>
      </c>
      <c r="F409" t="s">
        <v>374</v>
      </c>
      <c r="G409">
        <v>1</v>
      </c>
      <c r="H409">
        <f>IF(B409&gt;-125,IF(B409&lt;-121,IF(C409&lt;49,IF(C409&gt;46,1,2),2),2),2)</f>
        <v>1</v>
      </c>
    </row>
    <row r="410" spans="1:8" x14ac:dyDescent="0.25">
      <c r="A410" t="s">
        <v>373</v>
      </c>
      <c r="B410">
        <v>-123.128</v>
      </c>
      <c r="C410">
        <v>47.209000000000003</v>
      </c>
      <c r="D410">
        <v>-1.1373401759999999</v>
      </c>
      <c r="E410">
        <v>0.36</v>
      </c>
      <c r="F410" t="s">
        <v>374</v>
      </c>
      <c r="G410">
        <v>1</v>
      </c>
      <c r="H410">
        <f>IF(B410&gt;-125,IF(B410&lt;-121,IF(C410&lt;49,IF(C410&gt;46,1,2),2),2),2)</f>
        <v>1</v>
      </c>
    </row>
    <row r="411" spans="1:8" x14ac:dyDescent="0.25">
      <c r="A411" t="s">
        <v>373</v>
      </c>
      <c r="B411">
        <v>-124.29944</v>
      </c>
      <c r="C411">
        <v>48.26361</v>
      </c>
      <c r="D411">
        <v>2.7526598240000002</v>
      </c>
      <c r="E411">
        <v>0.36</v>
      </c>
      <c r="F411" t="s">
        <v>374</v>
      </c>
      <c r="G411">
        <v>1</v>
      </c>
      <c r="H411">
        <f>IF(B411&gt;-125,IF(B411&lt;-121,IF(C411&lt;49,IF(C411&gt;46,1,2),2),2),2)</f>
        <v>1</v>
      </c>
    </row>
    <row r="412" spans="1:8" x14ac:dyDescent="0.25">
      <c r="A412" t="s">
        <v>373</v>
      </c>
      <c r="B412">
        <v>-124.61499999999999</v>
      </c>
      <c r="C412">
        <v>48.366</v>
      </c>
      <c r="D412">
        <v>2.762659824</v>
      </c>
      <c r="E412">
        <v>0.36</v>
      </c>
      <c r="F412" t="s">
        <v>374</v>
      </c>
      <c r="G412">
        <v>1</v>
      </c>
      <c r="H412">
        <f>IF(B412&gt;-125,IF(B412&lt;-121,IF(C412&lt;49,IF(C412&gt;46,1,2),2),2),2)</f>
        <v>1</v>
      </c>
    </row>
    <row r="413" spans="1:8" x14ac:dyDescent="0.25">
      <c r="A413" t="s">
        <v>373</v>
      </c>
      <c r="B413">
        <v>-123.129</v>
      </c>
      <c r="C413">
        <v>47.215000000000003</v>
      </c>
      <c r="D413">
        <v>-1.1373401759999999</v>
      </c>
      <c r="E413">
        <v>0.37</v>
      </c>
      <c r="F413" t="s">
        <v>374</v>
      </c>
      <c r="G413">
        <v>1</v>
      </c>
      <c r="H413">
        <f>IF(B413&gt;-125,IF(B413&lt;-121,IF(C413&lt;49,IF(C413&gt;46,1,2),2),2),2)</f>
        <v>1</v>
      </c>
    </row>
    <row r="414" spans="1:8" x14ac:dyDescent="0.25">
      <c r="A414" t="s">
        <v>373</v>
      </c>
      <c r="B414">
        <v>-123.76361</v>
      </c>
      <c r="C414">
        <v>46.203060000000001</v>
      </c>
      <c r="D414">
        <v>1.1626598239999999</v>
      </c>
      <c r="E414">
        <v>0.37</v>
      </c>
      <c r="F414" t="s">
        <v>374</v>
      </c>
      <c r="G414">
        <v>1</v>
      </c>
      <c r="H414">
        <f>IF(B414&gt;-125,IF(B414&lt;-121,IF(C414&lt;49,IF(C414&gt;46,1,2),2),2),2)</f>
        <v>1</v>
      </c>
    </row>
    <row r="415" spans="1:8" x14ac:dyDescent="0.25">
      <c r="A415" t="s">
        <v>373</v>
      </c>
      <c r="B415">
        <v>-123.76306</v>
      </c>
      <c r="C415">
        <v>46.203890000000001</v>
      </c>
      <c r="D415">
        <v>1.2026598239999999</v>
      </c>
      <c r="E415">
        <v>0.37</v>
      </c>
      <c r="F415" t="s">
        <v>374</v>
      </c>
      <c r="G415">
        <v>1</v>
      </c>
      <c r="H415">
        <f>IF(B415&gt;-125,IF(B415&lt;-121,IF(C415&lt;49,IF(C415&gt;46,1,2),2),2),2)</f>
        <v>1</v>
      </c>
    </row>
    <row r="416" spans="1:8" x14ac:dyDescent="0.25">
      <c r="A416" t="s">
        <v>373</v>
      </c>
      <c r="B416">
        <v>-123.76472</v>
      </c>
      <c r="C416">
        <v>46.206940000000003</v>
      </c>
      <c r="D416">
        <v>1.302659824</v>
      </c>
      <c r="E416">
        <v>0.37</v>
      </c>
      <c r="F416" t="s">
        <v>374</v>
      </c>
      <c r="G416">
        <v>1</v>
      </c>
      <c r="H416">
        <f>IF(B416&gt;-125,IF(B416&lt;-121,IF(C416&lt;49,IF(C416&gt;46,1,2),2),2),2)</f>
        <v>1</v>
      </c>
    </row>
    <row r="417" spans="1:8" x14ac:dyDescent="0.25">
      <c r="A417" t="s">
        <v>373</v>
      </c>
      <c r="B417">
        <v>-123.78833</v>
      </c>
      <c r="C417">
        <v>46.194719999999997</v>
      </c>
      <c r="D417">
        <v>1.582659824</v>
      </c>
      <c r="E417">
        <v>0.37</v>
      </c>
      <c r="F417" t="s">
        <v>374</v>
      </c>
      <c r="G417">
        <v>1</v>
      </c>
      <c r="H417">
        <f>IF(B417&gt;-125,IF(B417&lt;-121,IF(C417&lt;49,IF(C417&gt;46,1,2),2),2),2)</f>
        <v>1</v>
      </c>
    </row>
    <row r="418" spans="1:8" x14ac:dyDescent="0.25">
      <c r="A418" t="s">
        <v>373</v>
      </c>
      <c r="B418">
        <v>-124.25944</v>
      </c>
      <c r="C418">
        <v>48.254719999999999</v>
      </c>
      <c r="D418">
        <v>2.1026598239999998</v>
      </c>
      <c r="E418">
        <v>0.37</v>
      </c>
      <c r="F418" t="s">
        <v>374</v>
      </c>
      <c r="G418">
        <v>1</v>
      </c>
      <c r="H418">
        <f>IF(B418&gt;-125,IF(B418&lt;-121,IF(C418&lt;49,IF(C418&gt;46,1,2),2),2),2)</f>
        <v>1</v>
      </c>
    </row>
    <row r="419" spans="1:8" x14ac:dyDescent="0.25">
      <c r="A419" t="s">
        <v>373</v>
      </c>
      <c r="B419">
        <v>-124.376</v>
      </c>
      <c r="C419">
        <v>48.283000000000001</v>
      </c>
      <c r="D419">
        <v>2.5226598240000002</v>
      </c>
      <c r="E419">
        <v>0.37</v>
      </c>
      <c r="F419" t="s">
        <v>374</v>
      </c>
      <c r="G419">
        <v>1</v>
      </c>
      <c r="H419">
        <f>IF(B419&gt;-125,IF(B419&lt;-121,IF(C419&lt;49,IF(C419&gt;46,1,2),2),2),2)</f>
        <v>1</v>
      </c>
    </row>
    <row r="420" spans="1:8" x14ac:dyDescent="0.25">
      <c r="A420" t="s">
        <v>373</v>
      </c>
      <c r="B420">
        <v>-124.529</v>
      </c>
      <c r="C420">
        <v>48.347999999999999</v>
      </c>
      <c r="D420">
        <v>3.2026598239999999</v>
      </c>
      <c r="E420">
        <v>0.37</v>
      </c>
      <c r="F420" t="s">
        <v>374</v>
      </c>
      <c r="G420">
        <v>1</v>
      </c>
      <c r="H420">
        <f>IF(B420&gt;-125,IF(B420&lt;-121,IF(C420&lt;49,IF(C420&gt;46,1,2),2),2),2)</f>
        <v>1</v>
      </c>
    </row>
    <row r="421" spans="1:8" x14ac:dyDescent="0.25">
      <c r="A421" t="s">
        <v>373</v>
      </c>
      <c r="B421">
        <v>-123.129</v>
      </c>
      <c r="C421">
        <v>47.215000000000003</v>
      </c>
      <c r="D421">
        <v>-0.93734017599999997</v>
      </c>
      <c r="E421">
        <v>0.38</v>
      </c>
      <c r="F421" t="s">
        <v>374</v>
      </c>
      <c r="G421">
        <v>1</v>
      </c>
      <c r="H421">
        <f>IF(B421&gt;-125,IF(B421&lt;-121,IF(C421&lt;49,IF(C421&gt;46,1,2),2),2),2)</f>
        <v>1</v>
      </c>
    </row>
    <row r="422" spans="1:8" x14ac:dyDescent="0.25">
      <c r="A422" t="s">
        <v>373</v>
      </c>
      <c r="B422">
        <v>-123.83194</v>
      </c>
      <c r="C422">
        <v>46.189169999999997</v>
      </c>
      <c r="D422">
        <v>0.67265982400000002</v>
      </c>
      <c r="E422">
        <v>0.38</v>
      </c>
      <c r="F422" t="s">
        <v>374</v>
      </c>
      <c r="G422">
        <v>1</v>
      </c>
      <c r="H422">
        <f>IF(B422&gt;-125,IF(B422&lt;-121,IF(C422&lt;49,IF(C422&gt;46,1,2),2),2),2)</f>
        <v>1</v>
      </c>
    </row>
    <row r="423" spans="1:8" x14ac:dyDescent="0.25">
      <c r="A423" t="s">
        <v>373</v>
      </c>
      <c r="B423">
        <v>-123.75167</v>
      </c>
      <c r="C423">
        <v>46.166670000000003</v>
      </c>
      <c r="D423">
        <v>0.69265982400000004</v>
      </c>
      <c r="E423">
        <v>0.38</v>
      </c>
      <c r="F423" t="s">
        <v>374</v>
      </c>
      <c r="G423">
        <v>1</v>
      </c>
      <c r="H423">
        <f>IF(B423&gt;-125,IF(B423&lt;-121,IF(C423&lt;49,IF(C423&gt;46,1,2),2),2),2)</f>
        <v>1</v>
      </c>
    </row>
    <row r="424" spans="1:8" x14ac:dyDescent="0.25">
      <c r="A424" t="s">
        <v>373</v>
      </c>
      <c r="B424">
        <v>-123.73111</v>
      </c>
      <c r="C424">
        <v>46.17</v>
      </c>
      <c r="D424">
        <v>0.74265982399999997</v>
      </c>
      <c r="E424">
        <v>0.38</v>
      </c>
      <c r="F424" t="s">
        <v>374</v>
      </c>
      <c r="G424">
        <v>1</v>
      </c>
      <c r="H424">
        <f>IF(B424&gt;-125,IF(B424&lt;-121,IF(C424&lt;49,IF(C424&gt;46,1,2),2),2),2)</f>
        <v>1</v>
      </c>
    </row>
    <row r="425" spans="1:8" x14ac:dyDescent="0.25">
      <c r="A425" t="s">
        <v>373</v>
      </c>
      <c r="B425">
        <v>-123.81889</v>
      </c>
      <c r="C425">
        <v>46.189720000000001</v>
      </c>
      <c r="D425">
        <v>0.772659824</v>
      </c>
      <c r="E425">
        <v>0.38</v>
      </c>
      <c r="F425" t="s">
        <v>374</v>
      </c>
      <c r="G425">
        <v>1</v>
      </c>
      <c r="H425">
        <f>IF(B425&gt;-125,IF(B425&lt;-121,IF(C425&lt;49,IF(C425&gt;46,1,2),2),2),2)</f>
        <v>1</v>
      </c>
    </row>
    <row r="426" spans="1:8" x14ac:dyDescent="0.25">
      <c r="A426" t="s">
        <v>373</v>
      </c>
      <c r="B426">
        <v>-123.83056000000001</v>
      </c>
      <c r="C426">
        <v>46.190280000000001</v>
      </c>
      <c r="D426">
        <v>0.772659824</v>
      </c>
      <c r="E426">
        <v>0.38</v>
      </c>
      <c r="F426" t="s">
        <v>374</v>
      </c>
      <c r="G426">
        <v>1</v>
      </c>
      <c r="H426">
        <f>IF(B426&gt;-125,IF(B426&lt;-121,IF(C426&lt;49,IF(C426&gt;46,1,2),2),2),2)</f>
        <v>1</v>
      </c>
    </row>
    <row r="427" spans="1:8" x14ac:dyDescent="0.25">
      <c r="A427" t="s">
        <v>373</v>
      </c>
      <c r="B427">
        <v>-123.755</v>
      </c>
      <c r="C427">
        <v>46.171669999999999</v>
      </c>
      <c r="D427">
        <v>1.502659824</v>
      </c>
      <c r="E427">
        <v>0.38</v>
      </c>
      <c r="F427" t="s">
        <v>374</v>
      </c>
      <c r="G427">
        <v>1</v>
      </c>
      <c r="H427">
        <f>IF(B427&gt;-125,IF(B427&lt;-121,IF(C427&lt;49,IF(C427&gt;46,1,2),2),2),2)</f>
        <v>1</v>
      </c>
    </row>
    <row r="428" spans="1:8" x14ac:dyDescent="0.25">
      <c r="A428" t="s">
        <v>373</v>
      </c>
      <c r="B428">
        <v>-123.82693999999999</v>
      </c>
      <c r="C428">
        <v>46.188609999999997</v>
      </c>
      <c r="D428">
        <v>1.532659824</v>
      </c>
      <c r="E428">
        <v>0.38</v>
      </c>
      <c r="F428" t="s">
        <v>374</v>
      </c>
      <c r="G428">
        <v>1</v>
      </c>
      <c r="H428">
        <f>IF(B428&gt;-125,IF(B428&lt;-121,IF(C428&lt;49,IF(C428&gt;46,1,2),2),2),2)</f>
        <v>1</v>
      </c>
    </row>
    <row r="429" spans="1:8" x14ac:dyDescent="0.25">
      <c r="A429" t="s">
        <v>373</v>
      </c>
      <c r="B429">
        <v>-123.80972</v>
      </c>
      <c r="C429">
        <v>46.190559999999998</v>
      </c>
      <c r="D429">
        <v>1.532659824</v>
      </c>
      <c r="E429">
        <v>0.38</v>
      </c>
      <c r="F429" t="s">
        <v>374</v>
      </c>
      <c r="G429">
        <v>1</v>
      </c>
      <c r="H429">
        <f>IF(B429&gt;-125,IF(B429&lt;-121,IF(C429&lt;49,IF(C429&gt;46,1,2),2),2),2)</f>
        <v>1</v>
      </c>
    </row>
    <row r="430" spans="1:8" x14ac:dyDescent="0.25">
      <c r="A430" t="s">
        <v>373</v>
      </c>
      <c r="B430">
        <v>-123.83083000000001</v>
      </c>
      <c r="C430">
        <v>46.188330000000001</v>
      </c>
      <c r="D430">
        <v>1.6926598239999999</v>
      </c>
      <c r="E430">
        <v>0.38</v>
      </c>
      <c r="F430" t="s">
        <v>374</v>
      </c>
      <c r="G430">
        <v>1</v>
      </c>
      <c r="H430">
        <f>IF(B430&gt;-125,IF(B430&lt;-121,IF(C430&lt;49,IF(C430&gt;46,1,2),2),2),2)</f>
        <v>1</v>
      </c>
    </row>
    <row r="431" spans="1:8" x14ac:dyDescent="0.25">
      <c r="A431" t="s">
        <v>373</v>
      </c>
      <c r="B431">
        <v>-123.8425</v>
      </c>
      <c r="C431">
        <v>46.171390000000002</v>
      </c>
      <c r="D431">
        <v>1.8626598240000001</v>
      </c>
      <c r="E431">
        <v>0.38</v>
      </c>
      <c r="F431" t="s">
        <v>374</v>
      </c>
      <c r="G431">
        <v>1</v>
      </c>
      <c r="H431">
        <f>IF(B431&gt;-125,IF(B431&lt;-121,IF(C431&lt;49,IF(C431&gt;46,1,2),2),2),2)</f>
        <v>1</v>
      </c>
    </row>
    <row r="432" spans="1:8" x14ac:dyDescent="0.25">
      <c r="A432" t="s">
        <v>373</v>
      </c>
      <c r="B432">
        <v>-123.85556</v>
      </c>
      <c r="C432">
        <v>46.187220000000003</v>
      </c>
      <c r="D432">
        <v>1.982659824</v>
      </c>
      <c r="E432">
        <v>0.38</v>
      </c>
      <c r="F432" t="s">
        <v>374</v>
      </c>
      <c r="G432">
        <v>1</v>
      </c>
      <c r="H432">
        <f>IF(B432&gt;-125,IF(B432&lt;-121,IF(C432&lt;49,IF(C432&gt;46,1,2),2),2),2)</f>
        <v>1</v>
      </c>
    </row>
    <row r="433" spans="1:8" x14ac:dyDescent="0.25">
      <c r="A433" t="s">
        <v>373</v>
      </c>
      <c r="B433">
        <v>-124.3</v>
      </c>
      <c r="C433">
        <v>48.259</v>
      </c>
      <c r="D433">
        <v>2.5926598240000001</v>
      </c>
      <c r="E433">
        <v>0.38</v>
      </c>
      <c r="F433" t="s">
        <v>374</v>
      </c>
      <c r="G433">
        <v>1</v>
      </c>
      <c r="H433">
        <f>IF(B433&gt;-125,IF(B433&lt;-121,IF(C433&lt;49,IF(C433&gt;46,1,2),2),2),2)</f>
        <v>1</v>
      </c>
    </row>
    <row r="434" spans="1:8" x14ac:dyDescent="0.25">
      <c r="A434" t="s">
        <v>373</v>
      </c>
      <c r="B434">
        <v>-123.129</v>
      </c>
      <c r="C434">
        <v>47.216000000000001</v>
      </c>
      <c r="D434">
        <v>-0.53734017599999995</v>
      </c>
      <c r="E434">
        <v>0.39</v>
      </c>
      <c r="F434" t="s">
        <v>374</v>
      </c>
      <c r="G434">
        <v>1</v>
      </c>
      <c r="H434">
        <f>IF(B434&gt;-125,IF(B434&lt;-121,IF(C434&lt;49,IF(C434&gt;46,1,2),2),2),2)</f>
        <v>1</v>
      </c>
    </row>
    <row r="435" spans="1:8" x14ac:dyDescent="0.25">
      <c r="A435" t="s">
        <v>373</v>
      </c>
      <c r="B435">
        <v>-123.84667</v>
      </c>
      <c r="C435">
        <v>46.189720000000001</v>
      </c>
      <c r="D435">
        <v>0.84265982399999995</v>
      </c>
      <c r="E435">
        <v>0.39</v>
      </c>
      <c r="F435" t="s">
        <v>374</v>
      </c>
      <c r="G435">
        <v>1</v>
      </c>
      <c r="H435">
        <f>IF(B435&gt;-125,IF(B435&lt;-121,IF(C435&lt;49,IF(C435&gt;46,1,2),2),2),2)</f>
        <v>1</v>
      </c>
    </row>
    <row r="436" spans="1:8" x14ac:dyDescent="0.25">
      <c r="A436" t="s">
        <v>373</v>
      </c>
      <c r="B436">
        <v>-123.83306</v>
      </c>
      <c r="C436">
        <v>46.189439999999998</v>
      </c>
      <c r="D436">
        <v>1.1826598239999999</v>
      </c>
      <c r="E436">
        <v>0.39</v>
      </c>
      <c r="F436" t="s">
        <v>374</v>
      </c>
      <c r="G436">
        <v>1</v>
      </c>
      <c r="H436">
        <f>IF(B436&gt;-125,IF(B436&lt;-121,IF(C436&lt;49,IF(C436&gt;46,1,2),2),2),2)</f>
        <v>1</v>
      </c>
    </row>
    <row r="437" spans="1:8" x14ac:dyDescent="0.25">
      <c r="A437" t="s">
        <v>373</v>
      </c>
      <c r="B437">
        <v>-123.68861</v>
      </c>
      <c r="C437">
        <v>46.169440000000002</v>
      </c>
      <c r="D437">
        <v>1.272659824</v>
      </c>
      <c r="E437">
        <v>0.39</v>
      </c>
      <c r="F437" t="s">
        <v>374</v>
      </c>
      <c r="G437">
        <v>1</v>
      </c>
      <c r="H437">
        <f>IF(B437&gt;-125,IF(B437&lt;-121,IF(C437&lt;49,IF(C437&gt;46,1,2),2),2),2)</f>
        <v>1</v>
      </c>
    </row>
    <row r="438" spans="1:8" x14ac:dyDescent="0.25">
      <c r="A438" t="s">
        <v>373</v>
      </c>
      <c r="B438">
        <v>-123.83667</v>
      </c>
      <c r="C438">
        <v>46.16639</v>
      </c>
      <c r="D438">
        <v>1.4126598239999999</v>
      </c>
      <c r="E438">
        <v>0.39</v>
      </c>
      <c r="F438" t="s">
        <v>374</v>
      </c>
      <c r="G438">
        <v>1</v>
      </c>
      <c r="H438">
        <f>IF(B438&gt;-125,IF(B438&lt;-121,IF(C438&lt;49,IF(C438&gt;46,1,2),2),2),2)</f>
        <v>1</v>
      </c>
    </row>
    <row r="439" spans="1:8" x14ac:dyDescent="0.25">
      <c r="A439" t="s">
        <v>373</v>
      </c>
      <c r="B439">
        <v>-123.83389</v>
      </c>
      <c r="C439">
        <v>46.189720000000001</v>
      </c>
      <c r="D439">
        <v>1.4126598239999999</v>
      </c>
      <c r="E439">
        <v>0.39</v>
      </c>
      <c r="F439" t="s">
        <v>374</v>
      </c>
      <c r="G439">
        <v>1</v>
      </c>
      <c r="H439">
        <f>IF(B439&gt;-125,IF(B439&lt;-121,IF(C439&lt;49,IF(C439&gt;46,1,2),2),2),2)</f>
        <v>1</v>
      </c>
    </row>
    <row r="440" spans="1:8" x14ac:dyDescent="0.25">
      <c r="A440" t="s">
        <v>373</v>
      </c>
      <c r="B440">
        <v>-123.66417</v>
      </c>
      <c r="C440">
        <v>46.163060000000002</v>
      </c>
      <c r="D440">
        <v>1.4326598239999999</v>
      </c>
      <c r="E440">
        <v>0.39</v>
      </c>
      <c r="F440" t="s">
        <v>374</v>
      </c>
      <c r="G440">
        <v>1</v>
      </c>
      <c r="H440">
        <f>IF(B440&gt;-125,IF(B440&lt;-121,IF(C440&lt;49,IF(C440&gt;46,1,2),2),2),2)</f>
        <v>1</v>
      </c>
    </row>
    <row r="441" spans="1:8" x14ac:dyDescent="0.25">
      <c r="A441" t="s">
        <v>373</v>
      </c>
      <c r="B441">
        <v>-123.67944</v>
      </c>
      <c r="C441">
        <v>46.17306</v>
      </c>
      <c r="D441">
        <v>1.502659824</v>
      </c>
      <c r="E441">
        <v>0.39</v>
      </c>
      <c r="F441" t="s">
        <v>374</v>
      </c>
      <c r="G441">
        <v>1</v>
      </c>
      <c r="H441">
        <f>IF(B441&gt;-125,IF(B441&lt;-121,IF(C441&lt;49,IF(C441&gt;46,1,2),2),2),2)</f>
        <v>1</v>
      </c>
    </row>
    <row r="442" spans="1:8" x14ac:dyDescent="0.25">
      <c r="A442" t="s">
        <v>373</v>
      </c>
      <c r="B442">
        <v>-123.68416999999999</v>
      </c>
      <c r="C442">
        <v>46.170560000000002</v>
      </c>
      <c r="D442">
        <v>1.6426598240000001</v>
      </c>
      <c r="E442">
        <v>0.39</v>
      </c>
      <c r="F442" t="s">
        <v>374</v>
      </c>
      <c r="G442">
        <v>1</v>
      </c>
      <c r="H442">
        <f>IF(B442&gt;-125,IF(B442&lt;-121,IF(C442&lt;49,IF(C442&gt;46,1,2),2),2),2)</f>
        <v>1</v>
      </c>
    </row>
    <row r="443" spans="1:8" x14ac:dyDescent="0.25">
      <c r="A443" t="s">
        <v>373</v>
      </c>
      <c r="B443">
        <v>-123.84278</v>
      </c>
      <c r="C443">
        <v>46.17306</v>
      </c>
      <c r="D443">
        <v>1.6626598239999999</v>
      </c>
      <c r="E443">
        <v>0.39</v>
      </c>
      <c r="F443" t="s">
        <v>374</v>
      </c>
      <c r="G443">
        <v>1</v>
      </c>
      <c r="H443">
        <f>IF(B443&gt;-125,IF(B443&lt;-121,IF(C443&lt;49,IF(C443&gt;46,1,2),2),2),2)</f>
        <v>1</v>
      </c>
    </row>
    <row r="444" spans="1:8" x14ac:dyDescent="0.25">
      <c r="A444" t="s">
        <v>373</v>
      </c>
      <c r="B444">
        <v>-123.8425</v>
      </c>
      <c r="C444">
        <v>46.172220000000003</v>
      </c>
      <c r="D444">
        <v>1.8726598240000001</v>
      </c>
      <c r="E444">
        <v>0.39</v>
      </c>
      <c r="F444" t="s">
        <v>374</v>
      </c>
      <c r="G444">
        <v>1</v>
      </c>
      <c r="H444">
        <f>IF(B444&gt;-125,IF(B444&lt;-121,IF(C444&lt;49,IF(C444&gt;46,1,2),2),2),2)</f>
        <v>1</v>
      </c>
    </row>
    <row r="445" spans="1:8" x14ac:dyDescent="0.25">
      <c r="A445" t="s">
        <v>373</v>
      </c>
      <c r="B445">
        <v>-124.259</v>
      </c>
      <c r="C445">
        <v>48.249000000000002</v>
      </c>
      <c r="D445">
        <v>1.9326598239999999</v>
      </c>
      <c r="E445">
        <v>0.39</v>
      </c>
      <c r="F445" t="s">
        <v>374</v>
      </c>
      <c r="G445">
        <v>1</v>
      </c>
      <c r="H445">
        <f>IF(B445&gt;-125,IF(B445&lt;-121,IF(C445&lt;49,IF(C445&gt;46,1,2),2),2),2)</f>
        <v>1</v>
      </c>
    </row>
    <row r="446" spans="1:8" x14ac:dyDescent="0.25">
      <c r="A446" t="s">
        <v>373</v>
      </c>
      <c r="B446">
        <v>-123.86056000000001</v>
      </c>
      <c r="C446">
        <v>46.15278</v>
      </c>
      <c r="D446">
        <v>2.2126598240000002</v>
      </c>
      <c r="E446">
        <v>0.39</v>
      </c>
      <c r="F446" t="s">
        <v>374</v>
      </c>
      <c r="G446">
        <v>1</v>
      </c>
      <c r="H446">
        <f>IF(B446&gt;-125,IF(B446&lt;-121,IF(C446&lt;49,IF(C446&gt;46,1,2),2),2),2)</f>
        <v>1</v>
      </c>
    </row>
    <row r="447" spans="1:8" x14ac:dyDescent="0.25">
      <c r="A447" t="s">
        <v>373</v>
      </c>
      <c r="B447">
        <v>-123.67083</v>
      </c>
      <c r="C447">
        <v>46.165559999999999</v>
      </c>
      <c r="D447">
        <v>0.67265982400000002</v>
      </c>
      <c r="E447">
        <v>0.4</v>
      </c>
      <c r="F447" t="s">
        <v>374</v>
      </c>
      <c r="G447">
        <v>1</v>
      </c>
      <c r="H447">
        <f>IF(B447&gt;-125,IF(B447&lt;-121,IF(C447&lt;49,IF(C447&gt;46,1,2),2),2),2)</f>
        <v>1</v>
      </c>
    </row>
    <row r="448" spans="1:8" x14ac:dyDescent="0.25">
      <c r="A448" t="s">
        <v>373</v>
      </c>
      <c r="B448">
        <v>-123.58694</v>
      </c>
      <c r="C448">
        <v>46.186109999999999</v>
      </c>
      <c r="D448">
        <v>1.1526598240000001</v>
      </c>
      <c r="E448">
        <v>0.4</v>
      </c>
      <c r="F448" t="s">
        <v>374</v>
      </c>
      <c r="G448">
        <v>1</v>
      </c>
      <c r="H448">
        <f>IF(B448&gt;-125,IF(B448&lt;-121,IF(C448&lt;49,IF(C448&gt;46,1,2),2),2),2)</f>
        <v>1</v>
      </c>
    </row>
    <row r="449" spans="1:8" x14ac:dyDescent="0.25">
      <c r="A449" t="s">
        <v>373</v>
      </c>
      <c r="B449">
        <v>-123.84222</v>
      </c>
      <c r="C449">
        <v>46.17333</v>
      </c>
      <c r="D449">
        <v>1.4026598240000001</v>
      </c>
      <c r="E449">
        <v>0.4</v>
      </c>
      <c r="F449" t="s">
        <v>374</v>
      </c>
      <c r="G449">
        <v>1</v>
      </c>
      <c r="H449">
        <f>IF(B449&gt;-125,IF(B449&lt;-121,IF(C449&lt;49,IF(C449&gt;46,1,2),2),2),2)</f>
        <v>1</v>
      </c>
    </row>
    <row r="450" spans="1:8" x14ac:dyDescent="0.25">
      <c r="A450" t="s">
        <v>373</v>
      </c>
      <c r="B450">
        <v>-123.83694</v>
      </c>
      <c r="C450">
        <v>46.171939999999999</v>
      </c>
      <c r="D450">
        <v>1.8426598240000001</v>
      </c>
      <c r="E450">
        <v>0.4</v>
      </c>
      <c r="F450" t="s">
        <v>374</v>
      </c>
      <c r="G450">
        <v>1</v>
      </c>
      <c r="H450">
        <f>IF(B450&gt;-125,IF(B450&lt;-121,IF(C450&lt;49,IF(C450&gt;46,1,2),2),2),2)</f>
        <v>1</v>
      </c>
    </row>
    <row r="451" spans="1:8" x14ac:dyDescent="0.25">
      <c r="A451" t="s">
        <v>373</v>
      </c>
      <c r="B451">
        <v>-123.83667</v>
      </c>
      <c r="C451">
        <v>46.169719999999998</v>
      </c>
      <c r="D451">
        <v>1.9326598239999999</v>
      </c>
      <c r="E451">
        <v>0.4</v>
      </c>
      <c r="F451" t="s">
        <v>374</v>
      </c>
      <c r="G451">
        <v>1</v>
      </c>
      <c r="H451">
        <f>IF(B451&gt;-125,IF(B451&lt;-121,IF(C451&lt;49,IF(C451&gt;46,1,2),2),2),2)</f>
        <v>1</v>
      </c>
    </row>
    <row r="452" spans="1:8" x14ac:dyDescent="0.25">
      <c r="A452" t="s">
        <v>373</v>
      </c>
      <c r="B452">
        <v>-123.85805999999999</v>
      </c>
      <c r="C452">
        <v>46.15222</v>
      </c>
      <c r="D452">
        <v>2.2026598239999999</v>
      </c>
      <c r="E452">
        <v>0.4</v>
      </c>
      <c r="F452" t="s">
        <v>374</v>
      </c>
      <c r="G452">
        <v>1</v>
      </c>
      <c r="H452">
        <f>IF(B452&gt;-125,IF(B452&lt;-121,IF(C452&lt;49,IF(C452&gt;46,1,2),2),2),2)</f>
        <v>1</v>
      </c>
    </row>
    <row r="453" spans="1:8" x14ac:dyDescent="0.25">
      <c r="A453" t="s">
        <v>373</v>
      </c>
      <c r="B453">
        <v>-123.87361</v>
      </c>
      <c r="C453">
        <v>46.143059999999998</v>
      </c>
      <c r="D453">
        <v>2.2126598240000002</v>
      </c>
      <c r="E453">
        <v>0.4</v>
      </c>
      <c r="F453" t="s">
        <v>374</v>
      </c>
      <c r="G453">
        <v>1</v>
      </c>
      <c r="H453">
        <f>IF(B453&gt;-125,IF(B453&lt;-121,IF(C453&lt;49,IF(C453&gt;46,1,2),2),2),2)</f>
        <v>1</v>
      </c>
    </row>
    <row r="454" spans="1:8" x14ac:dyDescent="0.25">
      <c r="A454" t="s">
        <v>373</v>
      </c>
      <c r="B454">
        <v>-124.22799999999999</v>
      </c>
      <c r="C454">
        <v>48.192999999999998</v>
      </c>
      <c r="D454">
        <v>2.262659824</v>
      </c>
      <c r="E454">
        <v>0.4</v>
      </c>
      <c r="F454" t="s">
        <v>374</v>
      </c>
      <c r="G454">
        <v>1</v>
      </c>
      <c r="H454">
        <f>IF(B454&gt;-125,IF(B454&lt;-121,IF(C454&lt;49,IF(C454&gt;46,1,2),2),2),2)</f>
        <v>1</v>
      </c>
    </row>
    <row r="455" spans="1:8" x14ac:dyDescent="0.25">
      <c r="A455" t="s">
        <v>373</v>
      </c>
      <c r="B455">
        <v>-124.22278</v>
      </c>
      <c r="C455">
        <v>48.19</v>
      </c>
      <c r="D455">
        <v>2.2926598239999998</v>
      </c>
      <c r="E455">
        <v>0.4</v>
      </c>
      <c r="F455" t="s">
        <v>374</v>
      </c>
      <c r="G455">
        <v>1</v>
      </c>
      <c r="H455">
        <f>IF(B455&gt;-125,IF(B455&lt;-121,IF(C455&lt;49,IF(C455&gt;46,1,2),2),2),2)</f>
        <v>1</v>
      </c>
    </row>
    <row r="456" spans="1:8" x14ac:dyDescent="0.25">
      <c r="A456" t="s">
        <v>373</v>
      </c>
      <c r="B456">
        <v>-123.91611</v>
      </c>
      <c r="C456">
        <v>46.098059999999997</v>
      </c>
      <c r="D456">
        <v>2.4626598240000002</v>
      </c>
      <c r="E456">
        <v>0.4</v>
      </c>
      <c r="F456" t="s">
        <v>374</v>
      </c>
      <c r="G456">
        <v>1</v>
      </c>
      <c r="H456">
        <f>IF(B456&gt;-125,IF(B456&lt;-121,IF(C456&lt;49,IF(C456&gt;46,1,2),2),2),2)</f>
        <v>1</v>
      </c>
    </row>
    <row r="457" spans="1:8" x14ac:dyDescent="0.25">
      <c r="A457" t="s">
        <v>373</v>
      </c>
      <c r="B457">
        <v>-123.92083</v>
      </c>
      <c r="C457">
        <v>46.11</v>
      </c>
      <c r="D457">
        <v>2.492659824</v>
      </c>
      <c r="E457">
        <v>0.4</v>
      </c>
      <c r="F457" t="s">
        <v>374</v>
      </c>
      <c r="G457">
        <v>1</v>
      </c>
      <c r="H457">
        <f>IF(B457&gt;-125,IF(B457&lt;-121,IF(C457&lt;49,IF(C457&gt;46,1,2),2),2),2)</f>
        <v>1</v>
      </c>
    </row>
    <row r="458" spans="1:8" x14ac:dyDescent="0.25">
      <c r="A458" t="s">
        <v>373</v>
      </c>
      <c r="B458">
        <v>-123.96556</v>
      </c>
      <c r="C458">
        <v>46.208329999999997</v>
      </c>
      <c r="D458">
        <v>2.552659824</v>
      </c>
      <c r="E458">
        <v>0.4</v>
      </c>
      <c r="F458" t="s">
        <v>374</v>
      </c>
      <c r="G458">
        <v>1</v>
      </c>
      <c r="H458">
        <f>IF(B458&gt;-125,IF(B458&lt;-121,IF(C458&lt;49,IF(C458&gt;46,1,2),2),2),2)</f>
        <v>1</v>
      </c>
    </row>
    <row r="459" spans="1:8" x14ac:dyDescent="0.25">
      <c r="A459" t="s">
        <v>373</v>
      </c>
      <c r="B459">
        <v>-123.96083</v>
      </c>
      <c r="C459">
        <v>46.206940000000003</v>
      </c>
      <c r="D459">
        <v>2.6126598240000001</v>
      </c>
      <c r="E459">
        <v>0.4</v>
      </c>
      <c r="F459" t="s">
        <v>374</v>
      </c>
      <c r="G459">
        <v>1</v>
      </c>
      <c r="H459">
        <f>IF(B459&gt;-125,IF(B459&lt;-121,IF(C459&lt;49,IF(C459&gt;46,1,2),2),2),2)</f>
        <v>1</v>
      </c>
    </row>
    <row r="460" spans="1:8" x14ac:dyDescent="0.25">
      <c r="A460" t="s">
        <v>373</v>
      </c>
      <c r="B460">
        <v>-123.96028</v>
      </c>
      <c r="C460">
        <v>46.200560000000003</v>
      </c>
      <c r="D460">
        <v>3.1326598240000001</v>
      </c>
      <c r="E460">
        <v>0.4</v>
      </c>
      <c r="F460" t="s">
        <v>374</v>
      </c>
      <c r="G460">
        <v>1</v>
      </c>
      <c r="H460">
        <f>IF(B460&gt;-125,IF(B460&lt;-121,IF(C460&lt;49,IF(C460&gt;46,1,2),2),2),2)</f>
        <v>1</v>
      </c>
    </row>
    <row r="461" spans="1:8" x14ac:dyDescent="0.25">
      <c r="A461" t="s">
        <v>373</v>
      </c>
      <c r="B461">
        <v>-123.137</v>
      </c>
      <c r="C461">
        <v>47.241</v>
      </c>
      <c r="D461">
        <v>-0.53734017599999995</v>
      </c>
      <c r="E461">
        <v>0.41</v>
      </c>
      <c r="F461" t="s">
        <v>374</v>
      </c>
      <c r="G461">
        <v>1</v>
      </c>
      <c r="H461">
        <f>IF(B461&gt;-125,IF(B461&lt;-121,IF(C461&lt;49,IF(C461&gt;46,1,2),2),2),2)</f>
        <v>1</v>
      </c>
    </row>
    <row r="462" spans="1:8" x14ac:dyDescent="0.25">
      <c r="A462" t="s">
        <v>373</v>
      </c>
      <c r="B462">
        <v>-123.839</v>
      </c>
      <c r="C462">
        <v>48.146999999999998</v>
      </c>
      <c r="D462">
        <v>1.542659824</v>
      </c>
      <c r="E462">
        <v>0.41</v>
      </c>
      <c r="F462" t="s">
        <v>374</v>
      </c>
      <c r="G462">
        <v>1</v>
      </c>
      <c r="H462">
        <f>IF(B462&gt;-125,IF(B462&lt;-121,IF(C462&lt;49,IF(C462&gt;46,1,2),2),2),2)</f>
        <v>1</v>
      </c>
    </row>
    <row r="463" spans="1:8" x14ac:dyDescent="0.25">
      <c r="A463" t="s">
        <v>373</v>
      </c>
      <c r="B463">
        <v>-123.935</v>
      </c>
      <c r="C463">
        <v>48.158000000000001</v>
      </c>
      <c r="D463">
        <v>1.6226598240000001</v>
      </c>
      <c r="E463">
        <v>0.41</v>
      </c>
      <c r="F463" t="s">
        <v>374</v>
      </c>
      <c r="G463">
        <v>1</v>
      </c>
      <c r="H463">
        <f>IF(B463&gt;-125,IF(B463&lt;-121,IF(C463&lt;49,IF(C463&gt;46,1,2),2),2),2)</f>
        <v>1</v>
      </c>
    </row>
    <row r="464" spans="1:8" x14ac:dyDescent="0.25">
      <c r="A464" t="s">
        <v>373</v>
      </c>
      <c r="B464">
        <v>-123.96194</v>
      </c>
      <c r="C464">
        <v>46.202779999999997</v>
      </c>
      <c r="D464">
        <v>2.2026598239999999</v>
      </c>
      <c r="E464">
        <v>0.41</v>
      </c>
      <c r="F464" t="s">
        <v>374</v>
      </c>
      <c r="G464">
        <v>1</v>
      </c>
      <c r="H464">
        <f>IF(B464&gt;-125,IF(B464&lt;-121,IF(C464&lt;49,IF(C464&gt;46,1,2),2),2),2)</f>
        <v>1</v>
      </c>
    </row>
    <row r="465" spans="1:8" x14ac:dyDescent="0.25">
      <c r="A465" t="s">
        <v>373</v>
      </c>
      <c r="B465">
        <v>-123.91943999999999</v>
      </c>
      <c r="C465">
        <v>46.108060000000002</v>
      </c>
      <c r="D465">
        <v>2.492659824</v>
      </c>
      <c r="E465">
        <v>0.41</v>
      </c>
      <c r="F465" t="s">
        <v>374</v>
      </c>
      <c r="G465">
        <v>1</v>
      </c>
      <c r="H465">
        <f>IF(B465&gt;-125,IF(B465&lt;-121,IF(C465&lt;49,IF(C465&gt;46,1,2),2),2),2)</f>
        <v>1</v>
      </c>
    </row>
    <row r="466" spans="1:8" x14ac:dyDescent="0.25">
      <c r="A466" t="s">
        <v>373</v>
      </c>
      <c r="B466">
        <v>-123.91278</v>
      </c>
      <c r="C466">
        <v>46.060560000000002</v>
      </c>
      <c r="D466">
        <v>2.5426598239999998</v>
      </c>
      <c r="E466">
        <v>0.41</v>
      </c>
      <c r="F466" t="s">
        <v>374</v>
      </c>
      <c r="G466">
        <v>1</v>
      </c>
      <c r="H466">
        <f>IF(B466&gt;-125,IF(B466&lt;-121,IF(C466&lt;49,IF(C466&gt;46,1,2),2),2),2)</f>
        <v>1</v>
      </c>
    </row>
    <row r="467" spans="1:8" x14ac:dyDescent="0.25">
      <c r="A467" t="s">
        <v>373</v>
      </c>
      <c r="B467">
        <v>-123.96389000000001</v>
      </c>
      <c r="C467">
        <v>46.204999999999998</v>
      </c>
      <c r="D467">
        <v>2.6126598240000001</v>
      </c>
      <c r="E467">
        <v>0.41</v>
      </c>
      <c r="F467" t="s">
        <v>374</v>
      </c>
      <c r="G467">
        <v>1</v>
      </c>
      <c r="H467">
        <f>IF(B467&gt;-125,IF(B467&lt;-121,IF(C467&lt;49,IF(C467&gt;46,1,2),2),2),2)</f>
        <v>1</v>
      </c>
    </row>
    <row r="468" spans="1:8" x14ac:dyDescent="0.25">
      <c r="A468" t="s">
        <v>373</v>
      </c>
      <c r="B468">
        <v>-123.92778</v>
      </c>
      <c r="C468">
        <v>46.149169999999998</v>
      </c>
      <c r="D468">
        <v>2.6826598239999999</v>
      </c>
      <c r="E468">
        <v>0.41</v>
      </c>
      <c r="F468" t="s">
        <v>374</v>
      </c>
      <c r="G468">
        <v>1</v>
      </c>
      <c r="H468">
        <f>IF(B468&gt;-125,IF(B468&lt;-121,IF(C468&lt;49,IF(C468&gt;46,1,2),2),2),2)</f>
        <v>1</v>
      </c>
    </row>
    <row r="469" spans="1:8" x14ac:dyDescent="0.25">
      <c r="A469" t="s">
        <v>373</v>
      </c>
      <c r="B469">
        <v>-123.2825</v>
      </c>
      <c r="C469">
        <v>46.112780000000001</v>
      </c>
      <c r="D469">
        <v>-0.23734017600000001</v>
      </c>
      <c r="E469">
        <v>0.42</v>
      </c>
      <c r="F469" t="s">
        <v>374</v>
      </c>
      <c r="G469">
        <v>1</v>
      </c>
      <c r="H469">
        <f>IF(B469&gt;-125,IF(B469&lt;-121,IF(C469&lt;49,IF(C469&gt;46,1,2),2),2),2)</f>
        <v>1</v>
      </c>
    </row>
    <row r="470" spans="1:8" x14ac:dyDescent="0.25">
      <c r="A470" t="s">
        <v>373</v>
      </c>
      <c r="B470">
        <v>-123.37444000000001</v>
      </c>
      <c r="C470">
        <v>46.13306</v>
      </c>
      <c r="D470">
        <v>7.2659823999999998E-2</v>
      </c>
      <c r="E470">
        <v>0.42</v>
      </c>
      <c r="F470" t="s">
        <v>374</v>
      </c>
      <c r="G470">
        <v>1</v>
      </c>
      <c r="H470">
        <f>IF(B470&gt;-125,IF(B470&lt;-121,IF(C470&lt;49,IF(C470&gt;46,1,2),2),2),2)</f>
        <v>1</v>
      </c>
    </row>
    <row r="471" spans="1:8" x14ac:dyDescent="0.25">
      <c r="A471" t="s">
        <v>373</v>
      </c>
      <c r="B471">
        <v>-123.40667000000001</v>
      </c>
      <c r="C471">
        <v>46.156669999999998</v>
      </c>
      <c r="D471">
        <v>0.36265982400000002</v>
      </c>
      <c r="E471">
        <v>0.42</v>
      </c>
      <c r="F471" t="s">
        <v>374</v>
      </c>
      <c r="G471">
        <v>1</v>
      </c>
      <c r="H471">
        <f>IF(B471&gt;-125,IF(B471&lt;-121,IF(C471&lt;49,IF(C471&gt;46,1,2),2),2),2)</f>
        <v>1</v>
      </c>
    </row>
    <row r="472" spans="1:8" x14ac:dyDescent="0.25">
      <c r="A472" t="s">
        <v>373</v>
      </c>
      <c r="B472">
        <v>-123.801</v>
      </c>
      <c r="C472">
        <v>48.14</v>
      </c>
      <c r="D472">
        <v>1.492659824</v>
      </c>
      <c r="E472">
        <v>0.42</v>
      </c>
      <c r="F472" t="s">
        <v>374</v>
      </c>
      <c r="G472">
        <v>1</v>
      </c>
      <c r="H472">
        <f>IF(B472&gt;-125,IF(B472&lt;-121,IF(C472&lt;49,IF(C472&gt;46,1,2),2),2),2)</f>
        <v>1</v>
      </c>
    </row>
    <row r="473" spans="1:8" x14ac:dyDescent="0.25">
      <c r="A473" t="s">
        <v>373</v>
      </c>
      <c r="B473">
        <v>-123.91306</v>
      </c>
      <c r="C473">
        <v>46.060560000000002</v>
      </c>
      <c r="D473">
        <v>2.2326598240000002</v>
      </c>
      <c r="E473">
        <v>0.42</v>
      </c>
      <c r="F473" t="s">
        <v>374</v>
      </c>
      <c r="G473">
        <v>1</v>
      </c>
      <c r="H473">
        <f>IF(B473&gt;-125,IF(B473&lt;-121,IF(C473&lt;49,IF(C473&gt;46,1,2),2),2),2)</f>
        <v>1</v>
      </c>
    </row>
    <row r="474" spans="1:8" x14ac:dyDescent="0.25">
      <c r="A474" t="s">
        <v>373</v>
      </c>
      <c r="B474">
        <v>-123.88667</v>
      </c>
      <c r="C474">
        <v>46.143610000000002</v>
      </c>
      <c r="D474">
        <v>2.4026598240000001</v>
      </c>
      <c r="E474">
        <v>0.42</v>
      </c>
      <c r="F474" t="s">
        <v>374</v>
      </c>
      <c r="G474">
        <v>1</v>
      </c>
      <c r="H474">
        <f>IF(B474&gt;-125,IF(B474&lt;-121,IF(C474&lt;49,IF(C474&gt;46,1,2),2),2),2)</f>
        <v>1</v>
      </c>
    </row>
    <row r="475" spans="1:8" x14ac:dyDescent="0.25">
      <c r="A475" t="s">
        <v>373</v>
      </c>
      <c r="B475">
        <v>-123.91444</v>
      </c>
      <c r="C475">
        <v>46.086669999999998</v>
      </c>
      <c r="D475">
        <v>2.532659824</v>
      </c>
      <c r="E475">
        <v>0.42</v>
      </c>
      <c r="F475" t="s">
        <v>374</v>
      </c>
      <c r="G475">
        <v>1</v>
      </c>
      <c r="H475">
        <f>IF(B475&gt;-125,IF(B475&lt;-121,IF(C475&lt;49,IF(C475&gt;46,1,2),2),2),2)</f>
        <v>1</v>
      </c>
    </row>
    <row r="476" spans="1:8" x14ac:dyDescent="0.25">
      <c r="A476" t="s">
        <v>373</v>
      </c>
      <c r="B476">
        <v>-123.95166999999999</v>
      </c>
      <c r="C476">
        <v>46.206670000000003</v>
      </c>
      <c r="D476">
        <v>2.742659824</v>
      </c>
      <c r="E476">
        <v>0.42</v>
      </c>
      <c r="F476" t="s">
        <v>374</v>
      </c>
      <c r="G476">
        <v>1</v>
      </c>
      <c r="H476">
        <f>IF(B476&gt;-125,IF(B476&lt;-121,IF(C476&lt;49,IF(C476&gt;46,1,2),2),2),2)</f>
        <v>1</v>
      </c>
    </row>
    <row r="477" spans="1:8" x14ac:dyDescent="0.25">
      <c r="A477" t="s">
        <v>373</v>
      </c>
      <c r="B477">
        <v>-123.955</v>
      </c>
      <c r="C477">
        <v>46.206110000000002</v>
      </c>
      <c r="D477">
        <v>2.8326598239999998</v>
      </c>
      <c r="E477">
        <v>0.42</v>
      </c>
      <c r="F477" t="s">
        <v>374</v>
      </c>
      <c r="G477">
        <v>1</v>
      </c>
      <c r="H477">
        <f>IF(B477&gt;-125,IF(B477&lt;-121,IF(C477&lt;49,IF(C477&gt;46,1,2),2),2),2)</f>
        <v>1</v>
      </c>
    </row>
    <row r="478" spans="1:8" x14ac:dyDescent="0.25">
      <c r="A478" t="s">
        <v>373</v>
      </c>
      <c r="B478">
        <v>-123.95332999999999</v>
      </c>
      <c r="C478">
        <v>46.206389999999999</v>
      </c>
      <c r="D478">
        <v>2.8626598240000001</v>
      </c>
      <c r="E478">
        <v>0.42</v>
      </c>
      <c r="F478" t="s">
        <v>374</v>
      </c>
      <c r="G478">
        <v>1</v>
      </c>
      <c r="H478">
        <f>IF(B478&gt;-125,IF(B478&lt;-121,IF(C478&lt;49,IF(C478&gt;46,1,2),2),2),2)</f>
        <v>1</v>
      </c>
    </row>
    <row r="479" spans="1:8" x14ac:dyDescent="0.25">
      <c r="A479" t="s">
        <v>373</v>
      </c>
      <c r="B479">
        <v>-123.375</v>
      </c>
      <c r="C479">
        <v>46.132779999999997</v>
      </c>
      <c r="D479">
        <v>-6.7340176000000002E-2</v>
      </c>
      <c r="E479">
        <v>0.43</v>
      </c>
      <c r="F479" t="s">
        <v>374</v>
      </c>
      <c r="G479">
        <v>1</v>
      </c>
      <c r="H479">
        <f>IF(B479&gt;-125,IF(B479&lt;-121,IF(C479&lt;49,IF(C479&gt;46,1,2),2),2),2)</f>
        <v>1</v>
      </c>
    </row>
    <row r="480" spans="1:8" x14ac:dyDescent="0.25">
      <c r="A480" t="s">
        <v>373</v>
      </c>
      <c r="B480">
        <v>-123.29971999999999</v>
      </c>
      <c r="C480">
        <v>46.11083</v>
      </c>
      <c r="D480">
        <v>-1.7340175999999999E-2</v>
      </c>
      <c r="E480">
        <v>0.43</v>
      </c>
      <c r="F480" t="s">
        <v>374</v>
      </c>
      <c r="G480">
        <v>1</v>
      </c>
      <c r="H480">
        <f>IF(B480&gt;-125,IF(B480&lt;-121,IF(C480&lt;49,IF(C480&gt;46,1,2),2),2),2)</f>
        <v>1</v>
      </c>
    </row>
    <row r="481" spans="1:8" x14ac:dyDescent="0.25">
      <c r="A481" t="s">
        <v>373</v>
      </c>
      <c r="B481">
        <v>-123.34972</v>
      </c>
      <c r="C481">
        <v>46.121389999999998</v>
      </c>
      <c r="D481">
        <v>2.6598239999999999E-3</v>
      </c>
      <c r="E481">
        <v>0.43</v>
      </c>
      <c r="F481" t="s">
        <v>374</v>
      </c>
      <c r="G481">
        <v>1</v>
      </c>
      <c r="H481">
        <f>IF(B481&gt;-125,IF(B481&lt;-121,IF(C481&lt;49,IF(C481&gt;46,1,2),2),2),2)</f>
        <v>1</v>
      </c>
    </row>
    <row r="482" spans="1:8" x14ac:dyDescent="0.25">
      <c r="A482" t="s">
        <v>373</v>
      </c>
      <c r="B482">
        <v>-123.745</v>
      </c>
      <c r="C482">
        <v>48.137</v>
      </c>
      <c r="D482">
        <v>1.1926598239999999</v>
      </c>
      <c r="E482">
        <v>0.43</v>
      </c>
      <c r="F482" t="s">
        <v>374</v>
      </c>
      <c r="G482">
        <v>1</v>
      </c>
      <c r="H482">
        <f>IF(B482&gt;-125,IF(B482&lt;-121,IF(C482&lt;49,IF(C482&gt;46,1,2),2),2),2)</f>
        <v>1</v>
      </c>
    </row>
    <row r="483" spans="1:8" x14ac:dyDescent="0.25">
      <c r="A483" t="s">
        <v>373</v>
      </c>
      <c r="B483">
        <v>-123.92139</v>
      </c>
      <c r="C483">
        <v>46.001390000000001</v>
      </c>
      <c r="D483">
        <v>2.1726598240000001</v>
      </c>
      <c r="E483">
        <v>0.43</v>
      </c>
      <c r="F483" t="s">
        <v>374</v>
      </c>
      <c r="G483">
        <v>1</v>
      </c>
      <c r="H483">
        <f>IF(B483&gt;-125,IF(B483&lt;-121,IF(C483&lt;49,IF(C483&gt;46,1,2),2),2),2)</f>
        <v>1</v>
      </c>
    </row>
    <row r="484" spans="1:8" x14ac:dyDescent="0.25">
      <c r="A484" t="s">
        <v>373</v>
      </c>
      <c r="B484">
        <v>-123.94361000000001</v>
      </c>
      <c r="C484">
        <v>46.199170000000002</v>
      </c>
      <c r="D484">
        <v>2.4226598240000001</v>
      </c>
      <c r="E484">
        <v>0.43</v>
      </c>
      <c r="F484" t="s">
        <v>374</v>
      </c>
      <c r="G484">
        <v>1</v>
      </c>
      <c r="H484">
        <f>IF(B484&gt;-125,IF(B484&lt;-121,IF(C484&lt;49,IF(C484&gt;46,1,2),2),2),2)</f>
        <v>1</v>
      </c>
    </row>
    <row r="485" spans="1:8" x14ac:dyDescent="0.25">
      <c r="A485" t="s">
        <v>373</v>
      </c>
      <c r="B485">
        <v>-123.91943999999999</v>
      </c>
      <c r="C485">
        <v>46.028060000000004</v>
      </c>
      <c r="D485">
        <v>2.4826598240000002</v>
      </c>
      <c r="E485">
        <v>0.43</v>
      </c>
      <c r="F485" t="s">
        <v>374</v>
      </c>
      <c r="G485">
        <v>1</v>
      </c>
      <c r="H485">
        <f>IF(B485&gt;-125,IF(B485&lt;-121,IF(C485&lt;49,IF(C485&gt;46,1,2),2),2),2)</f>
        <v>1</v>
      </c>
    </row>
    <row r="486" spans="1:8" x14ac:dyDescent="0.25">
      <c r="A486" t="s">
        <v>373</v>
      </c>
      <c r="B486">
        <v>-123.20278</v>
      </c>
      <c r="C486">
        <v>46.104439999999997</v>
      </c>
      <c r="D486">
        <v>0.22265982400000001</v>
      </c>
      <c r="E486">
        <v>0.44</v>
      </c>
      <c r="F486" t="s">
        <v>374</v>
      </c>
      <c r="G486">
        <v>1</v>
      </c>
      <c r="H486">
        <f>IF(B486&gt;-125,IF(B486&lt;-121,IF(C486&lt;49,IF(C486&gt;46,1,2),2),2),2)</f>
        <v>1</v>
      </c>
    </row>
    <row r="487" spans="1:8" x14ac:dyDescent="0.25">
      <c r="A487" t="s">
        <v>373</v>
      </c>
      <c r="B487">
        <v>-123.73399999999999</v>
      </c>
      <c r="C487">
        <v>48.136000000000003</v>
      </c>
      <c r="D487">
        <v>1.1126598240000001</v>
      </c>
      <c r="E487">
        <v>0.44</v>
      </c>
      <c r="F487" t="s">
        <v>374</v>
      </c>
      <c r="G487">
        <v>1</v>
      </c>
      <c r="H487">
        <f>IF(B487&gt;-125,IF(B487&lt;-121,IF(C487&lt;49,IF(C487&gt;46,1,2),2),2),2)</f>
        <v>1</v>
      </c>
    </row>
    <row r="488" spans="1:8" x14ac:dyDescent="0.25">
      <c r="A488" t="s">
        <v>373</v>
      </c>
      <c r="B488">
        <v>-123.40806000000001</v>
      </c>
      <c r="C488">
        <v>46.160559999999997</v>
      </c>
      <c r="D488">
        <v>-0.53734017599999995</v>
      </c>
      <c r="E488">
        <v>0.45</v>
      </c>
      <c r="F488" t="s">
        <v>374</v>
      </c>
      <c r="G488">
        <v>1</v>
      </c>
      <c r="H488">
        <f>IF(B488&gt;-125,IF(B488&lt;-121,IF(C488&lt;49,IF(C488&gt;46,1,2),2),2),2)</f>
        <v>1</v>
      </c>
    </row>
    <row r="489" spans="1:8" x14ac:dyDescent="0.25">
      <c r="A489" t="s">
        <v>373</v>
      </c>
      <c r="B489">
        <v>-123.40722</v>
      </c>
      <c r="C489">
        <v>46.160559999999997</v>
      </c>
      <c r="D489">
        <v>-0.53734017599999995</v>
      </c>
      <c r="E489">
        <v>0.45</v>
      </c>
      <c r="F489" t="s">
        <v>374</v>
      </c>
      <c r="G489">
        <v>1</v>
      </c>
      <c r="H489">
        <f>IF(B489&gt;-125,IF(B489&lt;-121,IF(C489&lt;49,IF(C489&gt;46,1,2),2),2),2)</f>
        <v>1</v>
      </c>
    </row>
    <row r="490" spans="1:8" x14ac:dyDescent="0.25">
      <c r="A490" t="s">
        <v>373</v>
      </c>
      <c r="B490">
        <v>-123.07361</v>
      </c>
      <c r="C490">
        <v>46.098889999999997</v>
      </c>
      <c r="D490">
        <v>0.23265982399999999</v>
      </c>
      <c r="E490">
        <v>0.45</v>
      </c>
      <c r="F490" t="s">
        <v>374</v>
      </c>
      <c r="G490">
        <v>1</v>
      </c>
      <c r="H490">
        <f>IF(B490&gt;-125,IF(B490&lt;-121,IF(C490&lt;49,IF(C490&gt;46,1,2),2),2),2)</f>
        <v>1</v>
      </c>
    </row>
    <row r="491" spans="1:8" x14ac:dyDescent="0.25">
      <c r="A491" t="s">
        <v>373</v>
      </c>
      <c r="B491">
        <v>-123.727</v>
      </c>
      <c r="C491">
        <v>48.134999999999998</v>
      </c>
      <c r="D491">
        <v>1.252659824</v>
      </c>
      <c r="E491">
        <v>0.45</v>
      </c>
      <c r="F491" t="s">
        <v>374</v>
      </c>
      <c r="G491">
        <v>1</v>
      </c>
      <c r="H491">
        <f>IF(B491&gt;-125,IF(B491&lt;-121,IF(C491&lt;49,IF(C491&gt;46,1,2),2),2),2)</f>
        <v>1</v>
      </c>
    </row>
    <row r="492" spans="1:8" x14ac:dyDescent="0.25">
      <c r="A492" t="s">
        <v>373</v>
      </c>
      <c r="B492">
        <v>-123.92528</v>
      </c>
      <c r="C492">
        <v>46.191110000000002</v>
      </c>
      <c r="D492">
        <v>2.492659824</v>
      </c>
      <c r="E492">
        <v>0.45</v>
      </c>
      <c r="F492" t="s">
        <v>374</v>
      </c>
      <c r="G492">
        <v>1</v>
      </c>
      <c r="H492">
        <f>IF(B492&gt;-125,IF(B492&lt;-121,IF(C492&lt;49,IF(C492&gt;46,1,2),2),2),2)</f>
        <v>1</v>
      </c>
    </row>
    <row r="493" spans="1:8" x14ac:dyDescent="0.25">
      <c r="A493" t="s">
        <v>373</v>
      </c>
      <c r="B493">
        <v>-123.04694000000001</v>
      </c>
      <c r="C493">
        <v>46.099440000000001</v>
      </c>
      <c r="D493">
        <v>7.2659823999999998E-2</v>
      </c>
      <c r="E493">
        <v>0.46</v>
      </c>
      <c r="F493" t="s">
        <v>374</v>
      </c>
      <c r="G493">
        <v>1</v>
      </c>
      <c r="H493">
        <f>IF(B493&gt;-125,IF(B493&lt;-121,IF(C493&lt;49,IF(C493&gt;46,1,2),2),2),2)</f>
        <v>1</v>
      </c>
    </row>
    <row r="494" spans="1:8" x14ac:dyDescent="0.25">
      <c r="A494" t="s">
        <v>373</v>
      </c>
      <c r="B494">
        <v>-123.04528000000001</v>
      </c>
      <c r="C494">
        <v>46.095829999999999</v>
      </c>
      <c r="D494">
        <v>0.102659824</v>
      </c>
      <c r="E494">
        <v>0.46</v>
      </c>
      <c r="F494" t="s">
        <v>374</v>
      </c>
      <c r="G494">
        <v>1</v>
      </c>
      <c r="H494">
        <f>IF(B494&gt;-125,IF(B494&lt;-121,IF(C494&lt;49,IF(C494&gt;46,1,2),2),2),2)</f>
        <v>1</v>
      </c>
    </row>
    <row r="495" spans="1:8" x14ac:dyDescent="0.25">
      <c r="A495" t="s">
        <v>373</v>
      </c>
      <c r="B495">
        <v>-123.90139000000001</v>
      </c>
      <c r="C495">
        <v>46.148060000000001</v>
      </c>
      <c r="D495">
        <v>2.4026598240000001</v>
      </c>
      <c r="E495">
        <v>0.46</v>
      </c>
      <c r="F495" t="s">
        <v>374</v>
      </c>
      <c r="G495">
        <v>1</v>
      </c>
      <c r="H495">
        <f>IF(B495&gt;-125,IF(B495&lt;-121,IF(C495&lt;49,IF(C495&gt;46,1,2),2),2),2)</f>
        <v>1</v>
      </c>
    </row>
    <row r="496" spans="1:8" x14ac:dyDescent="0.25">
      <c r="A496" t="s">
        <v>373</v>
      </c>
      <c r="B496">
        <v>-122.9375</v>
      </c>
      <c r="C496">
        <v>46.126390000000001</v>
      </c>
      <c r="D496">
        <v>-0.33734017599999999</v>
      </c>
      <c r="E496">
        <v>0.47</v>
      </c>
      <c r="F496" t="s">
        <v>374</v>
      </c>
      <c r="G496">
        <v>1</v>
      </c>
      <c r="H496">
        <f>IF(B496&gt;-125,IF(B496&lt;-121,IF(C496&lt;49,IF(C496&gt;46,1,2),2),2),2)</f>
        <v>1</v>
      </c>
    </row>
    <row r="497" spans="1:8" x14ac:dyDescent="0.25">
      <c r="A497" t="s">
        <v>373</v>
      </c>
      <c r="B497">
        <v>-122.93306</v>
      </c>
      <c r="C497">
        <v>46.135829999999999</v>
      </c>
      <c r="D497">
        <v>-0.23734017600000001</v>
      </c>
      <c r="E497">
        <v>0.47</v>
      </c>
      <c r="F497" t="s">
        <v>374</v>
      </c>
      <c r="G497">
        <v>1</v>
      </c>
      <c r="H497">
        <f>IF(B497&gt;-125,IF(B497&lt;-121,IF(C497&lt;49,IF(C497&gt;46,1,2),2),2),2)</f>
        <v>1</v>
      </c>
    </row>
    <row r="498" spans="1:8" x14ac:dyDescent="0.25">
      <c r="A498" t="s">
        <v>373</v>
      </c>
      <c r="B498">
        <v>-122.93528000000001</v>
      </c>
      <c r="C498">
        <v>46.089170000000003</v>
      </c>
      <c r="D498">
        <v>-0.227340176</v>
      </c>
      <c r="E498">
        <v>0.47</v>
      </c>
      <c r="F498" t="s">
        <v>374</v>
      </c>
      <c r="G498">
        <v>1</v>
      </c>
      <c r="H498">
        <f>IF(B498&gt;-125,IF(B498&lt;-121,IF(C498&lt;49,IF(C498&gt;46,1,2),2),2),2)</f>
        <v>1</v>
      </c>
    </row>
    <row r="499" spans="1:8" x14ac:dyDescent="0.25">
      <c r="A499" t="s">
        <v>373</v>
      </c>
      <c r="B499">
        <v>-122.93722</v>
      </c>
      <c r="C499">
        <v>46.126669999999997</v>
      </c>
      <c r="D499">
        <v>-0.227340176</v>
      </c>
      <c r="E499">
        <v>0.47</v>
      </c>
      <c r="F499" t="s">
        <v>374</v>
      </c>
      <c r="G499">
        <v>1</v>
      </c>
      <c r="H499">
        <f>IF(B499&gt;-125,IF(B499&lt;-121,IF(C499&lt;49,IF(C499&gt;46,1,2),2),2),2)</f>
        <v>1</v>
      </c>
    </row>
    <row r="500" spans="1:8" x14ac:dyDescent="0.25">
      <c r="A500" t="s">
        <v>373</v>
      </c>
      <c r="B500">
        <v>-123.23944</v>
      </c>
      <c r="C500">
        <v>46.121389999999998</v>
      </c>
      <c r="D500">
        <v>0.81265982400000003</v>
      </c>
      <c r="E500">
        <v>0.47</v>
      </c>
      <c r="F500" t="s">
        <v>374</v>
      </c>
      <c r="G500">
        <v>1</v>
      </c>
      <c r="H500">
        <f>IF(B500&gt;-125,IF(B500&lt;-121,IF(C500&lt;49,IF(C500&gt;46,1,2),2),2),2)</f>
        <v>1</v>
      </c>
    </row>
    <row r="501" spans="1:8" x14ac:dyDescent="0.25">
      <c r="A501" t="s">
        <v>373</v>
      </c>
      <c r="B501">
        <v>-123.90416999999999</v>
      </c>
      <c r="C501">
        <v>46.153889999999997</v>
      </c>
      <c r="D501">
        <v>1.772659824</v>
      </c>
      <c r="E501">
        <v>0.47</v>
      </c>
      <c r="F501" t="s">
        <v>374</v>
      </c>
      <c r="G501">
        <v>1</v>
      </c>
      <c r="H501">
        <f>IF(B501&gt;-125,IF(B501&lt;-121,IF(C501&lt;49,IF(C501&gt;46,1,2),2),2),2)</f>
        <v>1</v>
      </c>
    </row>
    <row r="502" spans="1:8" x14ac:dyDescent="0.25">
      <c r="A502" t="s">
        <v>373</v>
      </c>
      <c r="B502">
        <v>-123.172</v>
      </c>
      <c r="C502">
        <v>47.317</v>
      </c>
      <c r="D502">
        <v>0.76265982399999999</v>
      </c>
      <c r="E502">
        <v>0.48</v>
      </c>
      <c r="F502" t="s">
        <v>374</v>
      </c>
      <c r="G502">
        <v>1</v>
      </c>
      <c r="H502">
        <f>IF(B502&gt;-125,IF(B502&lt;-121,IF(C502&lt;49,IF(C502&gt;46,1,2),2),2),2)</f>
        <v>1</v>
      </c>
    </row>
    <row r="503" spans="1:8" x14ac:dyDescent="0.25">
      <c r="A503" t="s">
        <v>373</v>
      </c>
      <c r="B503">
        <v>-123.161</v>
      </c>
      <c r="C503">
        <v>47.332999999999998</v>
      </c>
      <c r="D503">
        <v>-0.33734017599999999</v>
      </c>
      <c r="E503">
        <v>0.49</v>
      </c>
      <c r="F503" t="s">
        <v>374</v>
      </c>
      <c r="G503">
        <v>1</v>
      </c>
      <c r="H503">
        <f>IF(B503&gt;-125,IF(B503&lt;-121,IF(C503&lt;49,IF(C503&gt;46,1,2),2),2),2)</f>
        <v>1</v>
      </c>
    </row>
    <row r="504" spans="1:8" x14ac:dyDescent="0.25">
      <c r="A504" t="s">
        <v>373</v>
      </c>
      <c r="B504">
        <v>-123.91194</v>
      </c>
      <c r="C504">
        <v>46.15361</v>
      </c>
      <c r="D504">
        <v>2.8626598240000001</v>
      </c>
      <c r="E504">
        <v>0.49</v>
      </c>
      <c r="F504" t="s">
        <v>374</v>
      </c>
      <c r="G504">
        <v>1</v>
      </c>
      <c r="H504">
        <f>IF(B504&gt;-125,IF(B504&lt;-121,IF(C504&lt;49,IF(C504&gt;46,1,2),2),2),2)</f>
        <v>1</v>
      </c>
    </row>
    <row r="505" spans="1:8" x14ac:dyDescent="0.25">
      <c r="A505" t="s">
        <v>373</v>
      </c>
      <c r="B505">
        <v>-123.15900000000001</v>
      </c>
      <c r="C505">
        <v>47.369</v>
      </c>
      <c r="D505">
        <v>-3.7340176000000003E-2</v>
      </c>
      <c r="E505">
        <v>0.5</v>
      </c>
      <c r="F505" t="s">
        <v>374</v>
      </c>
      <c r="G505">
        <v>1</v>
      </c>
      <c r="H505">
        <f>IF(B505&gt;-125,IF(B505&lt;-121,IF(C505&lt;49,IF(C505&gt;46,1,2),2),2),2)</f>
        <v>1</v>
      </c>
    </row>
    <row r="506" spans="1:8" x14ac:dyDescent="0.25">
      <c r="A506" t="s">
        <v>373</v>
      </c>
      <c r="B506">
        <v>-123.967</v>
      </c>
      <c r="C506">
        <v>46.707000000000001</v>
      </c>
      <c r="D506">
        <f>(-0.597340176)+0.5</f>
        <v>-9.7340176E-2</v>
      </c>
      <c r="E506">
        <v>0.5</v>
      </c>
      <c r="F506" t="s">
        <v>374</v>
      </c>
      <c r="G506">
        <v>1</v>
      </c>
      <c r="H506">
        <f>IF(B506&gt;-125,IF(B506&lt;-121,IF(C506&lt;49,IF(C506&gt;46,1,2),2),2),2)</f>
        <v>1</v>
      </c>
    </row>
    <row r="507" spans="1:8" x14ac:dyDescent="0.25">
      <c r="A507" t="s">
        <v>373</v>
      </c>
      <c r="B507">
        <v>-123.441</v>
      </c>
      <c r="C507">
        <v>48.125</v>
      </c>
      <c r="D507">
        <v>0.76265982399999999</v>
      </c>
      <c r="E507">
        <v>0.5</v>
      </c>
      <c r="F507" t="s">
        <v>374</v>
      </c>
      <c r="G507">
        <v>1</v>
      </c>
      <c r="H507">
        <f>IF(B507&gt;-125,IF(B507&lt;-121,IF(C507&lt;49,IF(C507&gt;46,1,2),2),2),2)</f>
        <v>1</v>
      </c>
    </row>
    <row r="508" spans="1:8" x14ac:dyDescent="0.25">
      <c r="A508" t="s">
        <v>373</v>
      </c>
      <c r="B508">
        <v>-123.682</v>
      </c>
      <c r="C508">
        <v>48.122</v>
      </c>
      <c r="D508">
        <v>1.1226598240000001</v>
      </c>
      <c r="E508">
        <v>0.5</v>
      </c>
      <c r="F508" t="s">
        <v>374</v>
      </c>
      <c r="G508">
        <v>1</v>
      </c>
      <c r="H508">
        <f>IF(B508&gt;-125,IF(B508&lt;-121,IF(C508&lt;49,IF(C508&gt;46,1,2),2),2),2)</f>
        <v>1</v>
      </c>
    </row>
    <row r="509" spans="1:8" x14ac:dyDescent="0.25">
      <c r="A509" t="s">
        <v>373</v>
      </c>
      <c r="B509">
        <v>-123.15300000000001</v>
      </c>
      <c r="C509">
        <v>47.375999999999998</v>
      </c>
      <c r="D509">
        <v>-0.13734017600000001</v>
      </c>
      <c r="E509">
        <v>0.52</v>
      </c>
      <c r="F509" t="s">
        <v>374</v>
      </c>
      <c r="G509">
        <v>1</v>
      </c>
      <c r="H509">
        <f>IF(B509&gt;-125,IF(B509&lt;-121,IF(C509&lt;49,IF(C509&gt;46,1,2),2),2),2)</f>
        <v>1</v>
      </c>
    </row>
    <row r="510" spans="1:8" x14ac:dyDescent="0.25">
      <c r="A510" t="s">
        <v>373</v>
      </c>
      <c r="B510">
        <v>-124.003</v>
      </c>
      <c r="C510">
        <v>46.715000000000003</v>
      </c>
      <c r="D510">
        <f>0.532659824+0.5</f>
        <v>1.032659824</v>
      </c>
      <c r="E510">
        <v>0.52</v>
      </c>
      <c r="F510" t="s">
        <v>374</v>
      </c>
      <c r="G510">
        <v>1</v>
      </c>
      <c r="H510">
        <f>IF(B510&gt;-125,IF(B510&lt;-121,IF(C510&lt;49,IF(C510&gt;46,1,2),2),2),2)</f>
        <v>1</v>
      </c>
    </row>
    <row r="511" spans="1:8" x14ac:dyDescent="0.25">
      <c r="A511" t="s">
        <v>373</v>
      </c>
      <c r="B511">
        <v>-123.143</v>
      </c>
      <c r="C511">
        <v>47.401000000000003</v>
      </c>
      <c r="D511">
        <v>-0.43734017600000002</v>
      </c>
      <c r="E511">
        <v>0.53</v>
      </c>
      <c r="F511" t="s">
        <v>374</v>
      </c>
      <c r="G511">
        <v>1</v>
      </c>
      <c r="H511">
        <f>IF(B511&gt;-125,IF(B511&lt;-121,IF(C511&lt;49,IF(C511&gt;46,1,2),2),2),2)</f>
        <v>1</v>
      </c>
    </row>
    <row r="512" spans="1:8" x14ac:dyDescent="0.25">
      <c r="A512" t="s">
        <v>373</v>
      </c>
      <c r="B512">
        <v>-123.142</v>
      </c>
      <c r="C512">
        <v>47.402999999999999</v>
      </c>
      <c r="D512">
        <v>-0.33734017599999999</v>
      </c>
      <c r="E512">
        <v>0.54</v>
      </c>
      <c r="F512" t="s">
        <v>374</v>
      </c>
      <c r="G512">
        <v>1</v>
      </c>
      <c r="H512">
        <f>IF(B512&gt;-125,IF(B512&lt;-121,IF(C512&lt;49,IF(C512&gt;46,1,2),2),2),2)</f>
        <v>1</v>
      </c>
    </row>
    <row r="513" spans="1:8" x14ac:dyDescent="0.25">
      <c r="A513" t="s">
        <v>375</v>
      </c>
      <c r="B513">
        <v>-122.3222</v>
      </c>
      <c r="C513">
        <v>47.664900000000003</v>
      </c>
      <c r="D513">
        <v>-0.76745463700000005</v>
      </c>
      <c r="E513">
        <v>0.54332364</v>
      </c>
      <c r="F513" t="s">
        <v>374</v>
      </c>
      <c r="G513">
        <v>1</v>
      </c>
      <c r="H513">
        <f>IF(B513&gt;-125,IF(B513&lt;-121,IF(C513&lt;49,IF(C513&gt;46,1,2),2),2),2)</f>
        <v>1</v>
      </c>
    </row>
    <row r="514" spans="1:8" x14ac:dyDescent="0.25">
      <c r="A514" t="s">
        <v>375</v>
      </c>
      <c r="B514">
        <v>-122.3222</v>
      </c>
      <c r="C514">
        <v>47.664900000000003</v>
      </c>
      <c r="D514">
        <v>-0.67205463700000001</v>
      </c>
      <c r="E514">
        <v>0.54332364</v>
      </c>
      <c r="F514" t="s">
        <v>374</v>
      </c>
      <c r="G514">
        <v>1</v>
      </c>
      <c r="H514">
        <f>IF(B514&gt;-125,IF(B514&lt;-121,IF(C514&lt;49,IF(C514&gt;46,1,2),2),2),2)</f>
        <v>1</v>
      </c>
    </row>
    <row r="515" spans="1:8" x14ac:dyDescent="0.25">
      <c r="A515" t="s">
        <v>373</v>
      </c>
      <c r="B515">
        <v>-123.125</v>
      </c>
      <c r="C515">
        <v>47.430999999999997</v>
      </c>
      <c r="D515">
        <v>-0.23734017600000001</v>
      </c>
      <c r="E515">
        <v>0.55000000000000004</v>
      </c>
      <c r="F515" t="s">
        <v>374</v>
      </c>
      <c r="G515">
        <v>1</v>
      </c>
      <c r="H515">
        <f>IF(B515&gt;-125,IF(B515&lt;-121,IF(C515&lt;49,IF(C515&gt;46,1,2),2),2),2)</f>
        <v>1</v>
      </c>
    </row>
    <row r="516" spans="1:8" x14ac:dyDescent="0.25">
      <c r="A516" t="s">
        <v>373</v>
      </c>
      <c r="B516">
        <v>-123.47799999999999</v>
      </c>
      <c r="C516">
        <v>48.104999999999997</v>
      </c>
      <c r="D516">
        <v>0.73265982399999996</v>
      </c>
      <c r="E516">
        <v>0.55000000000000004</v>
      </c>
      <c r="F516" t="s">
        <v>374</v>
      </c>
      <c r="G516">
        <v>1</v>
      </c>
      <c r="H516">
        <f>IF(B516&gt;-125,IF(B516&lt;-121,IF(C516&lt;49,IF(C516&gt;46,1,2),2),2),2)</f>
        <v>1</v>
      </c>
    </row>
    <row r="517" spans="1:8" x14ac:dyDescent="0.25">
      <c r="A517" t="s">
        <v>373</v>
      </c>
      <c r="B517">
        <v>-123.441</v>
      </c>
      <c r="C517">
        <v>48.125</v>
      </c>
      <c r="D517">
        <v>0.76265982399999999</v>
      </c>
      <c r="E517">
        <v>0.55000000000000004</v>
      </c>
      <c r="F517" t="s">
        <v>374</v>
      </c>
      <c r="G517">
        <v>1</v>
      </c>
      <c r="H517">
        <f>IF(B517&gt;-125,IF(B517&lt;-121,IF(C517&lt;49,IF(C517&gt;46,1,2),2),2),2)</f>
        <v>1</v>
      </c>
    </row>
    <row r="518" spans="1:8" x14ac:dyDescent="0.25">
      <c r="A518" t="s">
        <v>373</v>
      </c>
      <c r="B518">
        <v>-123.63200000000001</v>
      </c>
      <c r="C518">
        <v>48.118000000000002</v>
      </c>
      <c r="D518">
        <v>1.072659824</v>
      </c>
      <c r="E518">
        <v>0.56000000000000005</v>
      </c>
      <c r="F518" t="s">
        <v>374</v>
      </c>
      <c r="G518">
        <v>1</v>
      </c>
      <c r="H518">
        <f>IF(B518&gt;-125,IF(B518&lt;-121,IF(C518&lt;49,IF(C518&gt;46,1,2),2),2),2)</f>
        <v>1</v>
      </c>
    </row>
    <row r="519" spans="1:8" x14ac:dyDescent="0.25">
      <c r="A519" t="s">
        <v>373</v>
      </c>
      <c r="B519">
        <v>-124.01900000000001</v>
      </c>
      <c r="C519">
        <v>46.722999999999999</v>
      </c>
      <c r="D519">
        <v>0.84265982399999995</v>
      </c>
      <c r="E519">
        <v>0.56000000000000005</v>
      </c>
      <c r="F519" t="s">
        <v>374</v>
      </c>
      <c r="G519">
        <v>1</v>
      </c>
      <c r="H519">
        <f>IF(B519&gt;-125,IF(B519&lt;-121,IF(C519&lt;49,IF(C519&gt;46,1,2),2),2),2)</f>
        <v>1</v>
      </c>
    </row>
    <row r="520" spans="1:8" x14ac:dyDescent="0.25">
      <c r="A520" t="s">
        <v>373</v>
      </c>
      <c r="B520">
        <v>-123.12</v>
      </c>
      <c r="C520">
        <v>47.44</v>
      </c>
      <c r="D520">
        <v>-0.13734017600000001</v>
      </c>
      <c r="E520">
        <v>0.56999999999999995</v>
      </c>
      <c r="F520" t="s">
        <v>374</v>
      </c>
      <c r="G520">
        <v>1</v>
      </c>
      <c r="H520">
        <f>IF(B520&gt;-125,IF(B520&lt;-121,IF(C520&lt;49,IF(C520&gt;46,1,2),2),2),2)</f>
        <v>1</v>
      </c>
    </row>
    <row r="521" spans="1:8" x14ac:dyDescent="0.25">
      <c r="A521" t="s">
        <v>373</v>
      </c>
      <c r="B521">
        <v>-123.431</v>
      </c>
      <c r="C521">
        <v>48.119</v>
      </c>
      <c r="D521">
        <v>0.76265982399999999</v>
      </c>
      <c r="E521">
        <v>0.56999999999999995</v>
      </c>
      <c r="F521" t="s">
        <v>374</v>
      </c>
      <c r="G521">
        <v>1</v>
      </c>
      <c r="H521">
        <f>IF(B521&gt;-125,IF(B521&lt;-121,IF(C521&lt;49,IF(C521&gt;46,1,2),2),2),2)</f>
        <v>1</v>
      </c>
    </row>
    <row r="522" spans="1:8" x14ac:dyDescent="0.25">
      <c r="A522" t="s">
        <v>373</v>
      </c>
      <c r="B522">
        <v>-123.113</v>
      </c>
      <c r="C522">
        <v>47.448999999999998</v>
      </c>
      <c r="D522">
        <v>-0.13734017600000001</v>
      </c>
      <c r="E522">
        <v>0.57999999999999996</v>
      </c>
      <c r="F522" t="s">
        <v>374</v>
      </c>
      <c r="G522">
        <v>1</v>
      </c>
      <c r="H522">
        <f>IF(B522&gt;-125,IF(B522&lt;-121,IF(C522&lt;49,IF(C522&gt;46,1,2),2),2),2)</f>
        <v>1</v>
      </c>
    </row>
    <row r="523" spans="1:8" x14ac:dyDescent="0.25">
      <c r="A523" t="s">
        <v>373</v>
      </c>
      <c r="B523">
        <v>-123.58611000000001</v>
      </c>
      <c r="C523">
        <v>46.185560000000002</v>
      </c>
      <c r="D523">
        <v>0.122659824</v>
      </c>
      <c r="E523">
        <v>0.57999999999999996</v>
      </c>
      <c r="F523" t="s">
        <v>374</v>
      </c>
      <c r="G523">
        <v>1</v>
      </c>
      <c r="H523">
        <f>IF(B523&gt;-125,IF(B523&lt;-121,IF(C523&lt;49,IF(C523&gt;46,1,2),2),2),2)</f>
        <v>1</v>
      </c>
    </row>
    <row r="524" spans="1:8" x14ac:dyDescent="0.25">
      <c r="A524" t="s">
        <v>373</v>
      </c>
      <c r="B524">
        <v>-123.431</v>
      </c>
      <c r="C524">
        <v>48.118000000000002</v>
      </c>
      <c r="D524">
        <v>0.63265982399999998</v>
      </c>
      <c r="E524">
        <v>0.57999999999999996</v>
      </c>
      <c r="F524" t="s">
        <v>374</v>
      </c>
      <c r="G524">
        <v>1</v>
      </c>
      <c r="H524">
        <f>IF(B524&gt;-125,IF(B524&lt;-121,IF(C524&lt;49,IF(C524&gt;46,1,2),2),2),2)</f>
        <v>1</v>
      </c>
    </row>
    <row r="525" spans="1:8" x14ac:dyDescent="0.25">
      <c r="A525" t="s">
        <v>373</v>
      </c>
      <c r="B525">
        <v>-123.43300000000001</v>
      </c>
      <c r="C525">
        <v>48.119</v>
      </c>
      <c r="D525">
        <v>0.73265982399999996</v>
      </c>
      <c r="E525">
        <v>0.57999999999999996</v>
      </c>
      <c r="F525" t="s">
        <v>374</v>
      </c>
      <c r="G525">
        <v>1</v>
      </c>
      <c r="H525">
        <f>IF(B525&gt;-125,IF(B525&lt;-121,IF(C525&lt;49,IF(C525&gt;46,1,2),2),2),2)</f>
        <v>1</v>
      </c>
    </row>
    <row r="526" spans="1:8" x14ac:dyDescent="0.25">
      <c r="A526" t="s">
        <v>373</v>
      </c>
      <c r="B526">
        <v>-124.026</v>
      </c>
      <c r="C526">
        <v>46.725999999999999</v>
      </c>
      <c r="D526">
        <v>1.512659824</v>
      </c>
      <c r="E526">
        <v>0.57999999999999996</v>
      </c>
      <c r="F526" t="s">
        <v>374</v>
      </c>
      <c r="G526">
        <v>1</v>
      </c>
      <c r="H526">
        <f>IF(B526&gt;-125,IF(B526&lt;-121,IF(C526&lt;49,IF(C526&gt;46,1,2),2),2),2)</f>
        <v>1</v>
      </c>
    </row>
    <row r="527" spans="1:8" x14ac:dyDescent="0.25">
      <c r="A527" t="s">
        <v>373</v>
      </c>
      <c r="B527">
        <v>-123.101</v>
      </c>
      <c r="C527">
        <v>47.463999999999999</v>
      </c>
      <c r="D527">
        <v>-0.23734017600000001</v>
      </c>
      <c r="E527">
        <v>0.6</v>
      </c>
      <c r="F527" t="s">
        <v>374</v>
      </c>
      <c r="G527">
        <v>1</v>
      </c>
      <c r="H527">
        <f>IF(B527&gt;-125,IF(B527&lt;-121,IF(C527&lt;49,IF(C527&gt;46,1,2),2),2),2)</f>
        <v>1</v>
      </c>
    </row>
    <row r="528" spans="1:8" x14ac:dyDescent="0.25">
      <c r="A528" t="s">
        <v>373</v>
      </c>
      <c r="B528">
        <v>-123.43300000000001</v>
      </c>
      <c r="C528">
        <v>48.116</v>
      </c>
      <c r="D528">
        <v>0.86265982399999996</v>
      </c>
      <c r="E528">
        <v>0.6</v>
      </c>
      <c r="F528" t="s">
        <v>374</v>
      </c>
      <c r="G528">
        <v>1</v>
      </c>
      <c r="H528">
        <f>IF(B528&gt;-125,IF(B528&lt;-121,IF(C528&lt;49,IF(C528&gt;46,1,2),2),2),2)</f>
        <v>1</v>
      </c>
    </row>
    <row r="529" spans="1:8" x14ac:dyDescent="0.25">
      <c r="A529" t="s">
        <v>373</v>
      </c>
      <c r="B529">
        <v>-124.057</v>
      </c>
      <c r="C529">
        <v>46.73</v>
      </c>
      <c r="D529">
        <f>0.862659824+0.5</f>
        <v>1.3626598240000001</v>
      </c>
      <c r="E529">
        <v>0.6</v>
      </c>
      <c r="F529" t="s">
        <v>374</v>
      </c>
      <c r="G529">
        <v>1</v>
      </c>
      <c r="H529">
        <f>IF(B529&gt;-125,IF(B529&lt;-121,IF(C529&lt;49,IF(C529&gt;46,1,2),2),2),2)</f>
        <v>1</v>
      </c>
    </row>
    <row r="530" spans="1:8" x14ac:dyDescent="0.25">
      <c r="A530" t="s">
        <v>373</v>
      </c>
      <c r="B530">
        <v>-123.408</v>
      </c>
      <c r="C530">
        <v>48.109000000000002</v>
      </c>
      <c r="D530">
        <v>0.73265982399999996</v>
      </c>
      <c r="E530">
        <v>0.62</v>
      </c>
      <c r="F530" t="s">
        <v>374</v>
      </c>
      <c r="G530">
        <v>1</v>
      </c>
      <c r="H530">
        <f>IF(B530&gt;-125,IF(B530&lt;-121,IF(C530&lt;49,IF(C530&gt;46,1,2),2),2),2)</f>
        <v>1</v>
      </c>
    </row>
    <row r="531" spans="1:8" x14ac:dyDescent="0.25">
      <c r="A531" t="s">
        <v>373</v>
      </c>
      <c r="B531">
        <v>-123.408</v>
      </c>
      <c r="C531">
        <v>48.11</v>
      </c>
      <c r="D531">
        <v>0.86265982399999996</v>
      </c>
      <c r="E531">
        <v>0.62</v>
      </c>
      <c r="F531" t="s">
        <v>374</v>
      </c>
      <c r="G531">
        <v>1</v>
      </c>
      <c r="H531">
        <f>IF(B531&gt;-125,IF(B531&lt;-121,IF(C531&lt;49,IF(C531&gt;46,1,2),2),2),2)</f>
        <v>1</v>
      </c>
    </row>
    <row r="532" spans="1:8" x14ac:dyDescent="0.25">
      <c r="A532" t="s">
        <v>373</v>
      </c>
      <c r="B532">
        <v>-124.08</v>
      </c>
      <c r="C532">
        <v>46.744</v>
      </c>
      <c r="D532">
        <f>0.682659824+0.5</f>
        <v>1.1826598239999999</v>
      </c>
      <c r="E532">
        <v>0.62</v>
      </c>
      <c r="F532" t="s">
        <v>374</v>
      </c>
      <c r="G532">
        <v>1</v>
      </c>
      <c r="H532">
        <f>IF(B532&gt;-125,IF(B532&lt;-121,IF(C532&lt;49,IF(C532&gt;46,1,2),2),2),2)</f>
        <v>1</v>
      </c>
    </row>
    <row r="533" spans="1:8" x14ac:dyDescent="0.25">
      <c r="A533" t="s">
        <v>373</v>
      </c>
      <c r="B533">
        <v>-123.319</v>
      </c>
      <c r="C533">
        <v>48.106999999999999</v>
      </c>
      <c r="D533">
        <v>0.56265982400000003</v>
      </c>
      <c r="E533">
        <v>0.63</v>
      </c>
      <c r="F533" t="s">
        <v>374</v>
      </c>
      <c r="G533">
        <v>1</v>
      </c>
      <c r="H533">
        <f>IF(B533&gt;-125,IF(B533&lt;-121,IF(C533&lt;49,IF(C533&gt;46,1,2),2),2),2)</f>
        <v>1</v>
      </c>
    </row>
    <row r="534" spans="1:8" x14ac:dyDescent="0.25">
      <c r="A534" t="s">
        <v>373</v>
      </c>
      <c r="B534">
        <v>-123.27200000000001</v>
      </c>
      <c r="C534">
        <v>48.106999999999999</v>
      </c>
      <c r="D534">
        <v>0.45265982399999999</v>
      </c>
      <c r="E534">
        <v>0.64</v>
      </c>
      <c r="F534" t="s">
        <v>374</v>
      </c>
      <c r="G534">
        <v>1</v>
      </c>
      <c r="H534">
        <f>IF(B534&gt;-125,IF(B534&lt;-121,IF(C534&lt;49,IF(C534&gt;46,1,2),2),2),2)</f>
        <v>1</v>
      </c>
    </row>
    <row r="535" spans="1:8" x14ac:dyDescent="0.25">
      <c r="A535" t="s">
        <v>373</v>
      </c>
      <c r="B535">
        <v>-124.08499999999999</v>
      </c>
      <c r="C535">
        <v>46.786999999999999</v>
      </c>
      <c r="D535">
        <f>0.932659824+0.5</f>
        <v>1.4326598239999999</v>
      </c>
      <c r="E535">
        <v>0.64</v>
      </c>
      <c r="F535" t="s">
        <v>374</v>
      </c>
      <c r="G535">
        <v>1</v>
      </c>
      <c r="H535">
        <f>IF(B535&gt;-125,IF(B535&lt;-121,IF(C535&lt;49,IF(C535&gt;46,1,2),2),2),2)</f>
        <v>1</v>
      </c>
    </row>
    <row r="536" spans="1:8" x14ac:dyDescent="0.25">
      <c r="A536" t="s">
        <v>373</v>
      </c>
      <c r="B536">
        <v>-122.759</v>
      </c>
      <c r="C536">
        <v>48.112000000000002</v>
      </c>
      <c r="D536">
        <v>-0.93734017599999997</v>
      </c>
      <c r="E536">
        <v>0.65</v>
      </c>
      <c r="F536" t="s">
        <v>374</v>
      </c>
      <c r="G536">
        <v>1</v>
      </c>
      <c r="H536">
        <f>IF(B536&gt;-125,IF(B536&lt;-121,IF(C536&lt;49,IF(C536&gt;46,1,2),2),2),2)</f>
        <v>1</v>
      </c>
    </row>
    <row r="537" spans="1:8" x14ac:dyDescent="0.25">
      <c r="A537" t="s">
        <v>373</v>
      </c>
      <c r="B537">
        <v>-123.85556</v>
      </c>
      <c r="C537">
        <v>46.187779999999997</v>
      </c>
      <c r="D537">
        <v>1.6126598240000001</v>
      </c>
      <c r="E537">
        <v>0.65</v>
      </c>
      <c r="F537" t="s">
        <v>374</v>
      </c>
      <c r="G537">
        <v>1</v>
      </c>
      <c r="H537">
        <f>IF(B537&gt;-125,IF(B537&lt;-121,IF(C537&lt;49,IF(C537&gt;46,1,2),2),2),2)</f>
        <v>1</v>
      </c>
    </row>
    <row r="538" spans="1:8" x14ac:dyDescent="0.25">
      <c r="A538" t="s">
        <v>373</v>
      </c>
      <c r="B538">
        <v>-124.09</v>
      </c>
      <c r="C538">
        <v>46.795999999999999</v>
      </c>
      <c r="D538">
        <f>1.032659824+0.5</f>
        <v>1.532659824</v>
      </c>
      <c r="E538">
        <v>0.66</v>
      </c>
      <c r="F538" t="s">
        <v>374</v>
      </c>
      <c r="G538">
        <v>1</v>
      </c>
      <c r="H538">
        <f>IF(B538&gt;-125,IF(B538&lt;-121,IF(C538&lt;49,IF(C538&gt;46,1,2),2),2),2)</f>
        <v>1</v>
      </c>
    </row>
    <row r="539" spans="1:8" x14ac:dyDescent="0.25">
      <c r="A539" t="s">
        <v>373</v>
      </c>
      <c r="B539">
        <v>-123.319</v>
      </c>
      <c r="C539">
        <v>48.097000000000001</v>
      </c>
      <c r="D539">
        <v>0.42265982400000002</v>
      </c>
      <c r="E539">
        <v>0.67</v>
      </c>
      <c r="F539" t="s">
        <v>374</v>
      </c>
      <c r="G539">
        <v>1</v>
      </c>
      <c r="H539">
        <f>IF(B539&gt;-125,IF(B539&lt;-121,IF(C539&lt;49,IF(C539&gt;46,1,2),2),2),2)</f>
        <v>1</v>
      </c>
    </row>
    <row r="540" spans="1:8" x14ac:dyDescent="0.25">
      <c r="A540" t="s">
        <v>373</v>
      </c>
      <c r="B540">
        <v>-123.04300000000001</v>
      </c>
      <c r="C540">
        <v>47.548000000000002</v>
      </c>
      <c r="D540">
        <v>0.16265982400000001</v>
      </c>
      <c r="E540">
        <v>0.68</v>
      </c>
      <c r="F540" t="s">
        <v>374</v>
      </c>
      <c r="G540">
        <v>1</v>
      </c>
      <c r="H540">
        <f>IF(B540&gt;-125,IF(B540&lt;-121,IF(C540&lt;49,IF(C540&gt;46,1,2),2),2),2)</f>
        <v>1</v>
      </c>
    </row>
    <row r="541" spans="1:8" x14ac:dyDescent="0.25">
      <c r="A541" t="s">
        <v>373</v>
      </c>
      <c r="B541">
        <v>-123.27200000000001</v>
      </c>
      <c r="C541">
        <v>48.093000000000004</v>
      </c>
      <c r="D541">
        <v>0.33265982399999999</v>
      </c>
      <c r="E541">
        <v>0.68</v>
      </c>
      <c r="F541" t="s">
        <v>374</v>
      </c>
      <c r="G541">
        <v>1</v>
      </c>
      <c r="H541">
        <f>IF(B541&gt;-125,IF(B541&lt;-121,IF(C541&lt;49,IF(C541&gt;46,1,2),2),2),2)</f>
        <v>1</v>
      </c>
    </row>
    <row r="542" spans="1:8" x14ac:dyDescent="0.25">
      <c r="A542" t="s">
        <v>373</v>
      </c>
      <c r="B542">
        <v>-123.267</v>
      </c>
      <c r="C542">
        <v>48.093000000000004</v>
      </c>
      <c r="D542">
        <v>0.16265982400000001</v>
      </c>
      <c r="E542">
        <v>0.69</v>
      </c>
      <c r="F542" t="s">
        <v>374</v>
      </c>
      <c r="G542">
        <v>1</v>
      </c>
      <c r="H542">
        <f>IF(B542&gt;-125,IF(B542&lt;-121,IF(C542&lt;49,IF(C542&gt;46,1,2),2),2),2)</f>
        <v>1</v>
      </c>
    </row>
    <row r="543" spans="1:8" x14ac:dyDescent="0.25">
      <c r="A543" t="s">
        <v>373</v>
      </c>
      <c r="B543">
        <v>-123.026</v>
      </c>
      <c r="C543">
        <v>47.558</v>
      </c>
      <c r="D543">
        <v>0.26265982399999999</v>
      </c>
      <c r="E543">
        <v>0.69</v>
      </c>
      <c r="F543" t="s">
        <v>374</v>
      </c>
      <c r="G543">
        <v>1</v>
      </c>
      <c r="H543">
        <f>IF(B543&gt;-125,IF(B543&lt;-121,IF(C543&lt;49,IF(C543&gt;46,1,2),2),2),2)</f>
        <v>1</v>
      </c>
    </row>
    <row r="544" spans="1:8" x14ac:dyDescent="0.25">
      <c r="A544" t="s">
        <v>373</v>
      </c>
      <c r="B544">
        <v>-123.182</v>
      </c>
      <c r="C544">
        <v>48.081000000000003</v>
      </c>
      <c r="D544">
        <v>-0.43734017600000002</v>
      </c>
      <c r="E544">
        <v>0.7</v>
      </c>
      <c r="F544" t="s">
        <v>374</v>
      </c>
      <c r="G544">
        <v>1</v>
      </c>
      <c r="H544">
        <f>IF(B544&gt;-125,IF(B544&lt;-121,IF(C544&lt;49,IF(C544&gt;46,1,2),2),2),2)</f>
        <v>1</v>
      </c>
    </row>
    <row r="545" spans="1:8" x14ac:dyDescent="0.25">
      <c r="A545" t="s">
        <v>373</v>
      </c>
      <c r="B545">
        <v>-123.169</v>
      </c>
      <c r="C545">
        <v>48.079000000000001</v>
      </c>
      <c r="D545">
        <v>0.16265982400000001</v>
      </c>
      <c r="E545">
        <v>0.7</v>
      </c>
      <c r="F545" t="s">
        <v>374</v>
      </c>
      <c r="G545">
        <v>1</v>
      </c>
      <c r="H545">
        <f>IF(B545&gt;-125,IF(B545&lt;-121,IF(C545&lt;49,IF(C545&gt;46,1,2),2),2),2)</f>
        <v>1</v>
      </c>
    </row>
    <row r="546" spans="1:8" x14ac:dyDescent="0.25">
      <c r="A546" t="s">
        <v>373</v>
      </c>
      <c r="B546">
        <v>-124.096</v>
      </c>
      <c r="C546">
        <v>46.817</v>
      </c>
      <c r="D546">
        <v>1.772659824</v>
      </c>
      <c r="E546">
        <v>0.7</v>
      </c>
      <c r="F546" t="s">
        <v>374</v>
      </c>
      <c r="G546">
        <v>1</v>
      </c>
      <c r="H546">
        <f>IF(B546&gt;-125,IF(B546&lt;-121,IF(C546&lt;49,IF(C546&gt;46,1,2),2),2),2)</f>
        <v>1</v>
      </c>
    </row>
    <row r="547" spans="1:8" x14ac:dyDescent="0.25">
      <c r="A547" t="s">
        <v>373</v>
      </c>
      <c r="B547">
        <v>-123.42833</v>
      </c>
      <c r="C547">
        <v>46.174999999999997</v>
      </c>
      <c r="D547">
        <v>-0.61734017600000002</v>
      </c>
      <c r="E547">
        <v>0.71</v>
      </c>
      <c r="F547" t="s">
        <v>374</v>
      </c>
      <c r="G547">
        <v>1</v>
      </c>
      <c r="H547">
        <f>IF(B547&gt;-125,IF(B547&lt;-121,IF(C547&lt;49,IF(C547&gt;46,1,2),2),2),2)</f>
        <v>1</v>
      </c>
    </row>
    <row r="548" spans="1:8" x14ac:dyDescent="0.25">
      <c r="A548" t="s">
        <v>373</v>
      </c>
      <c r="B548">
        <v>-122.97199999999999</v>
      </c>
      <c r="C548">
        <v>47.618000000000002</v>
      </c>
      <c r="D548">
        <v>-4.7340175999999998E-2</v>
      </c>
      <c r="E548">
        <v>0.71</v>
      </c>
      <c r="F548" t="s">
        <v>374</v>
      </c>
      <c r="G548">
        <v>1</v>
      </c>
      <c r="H548">
        <f>IF(B548&gt;-125,IF(B548&lt;-121,IF(C548&lt;49,IF(C548&gt;46,1,2),2),2),2)</f>
        <v>1</v>
      </c>
    </row>
    <row r="549" spans="1:8" x14ac:dyDescent="0.25">
      <c r="A549" t="s">
        <v>373</v>
      </c>
      <c r="B549">
        <v>-123.169</v>
      </c>
      <c r="C549">
        <v>48.079000000000001</v>
      </c>
      <c r="D549">
        <v>0.16265982400000001</v>
      </c>
      <c r="E549">
        <v>0.71</v>
      </c>
      <c r="F549" t="s">
        <v>374</v>
      </c>
      <c r="G549">
        <v>1</v>
      </c>
      <c r="H549">
        <f>IF(B549&gt;-125,IF(B549&lt;-121,IF(C549&lt;49,IF(C549&gt;46,1,2),2),2),2)</f>
        <v>1</v>
      </c>
    </row>
    <row r="550" spans="1:8" x14ac:dyDescent="0.25">
      <c r="A550" t="s">
        <v>373</v>
      </c>
      <c r="B550">
        <v>-122.941</v>
      </c>
      <c r="C550">
        <v>47.637999999999998</v>
      </c>
      <c r="D550">
        <v>6.2659824000000003E-2</v>
      </c>
      <c r="E550">
        <v>0.72</v>
      </c>
      <c r="F550" t="s">
        <v>374</v>
      </c>
      <c r="G550">
        <v>1</v>
      </c>
      <c r="H550">
        <f>IF(B550&gt;-125,IF(B550&lt;-121,IF(C550&lt;49,IF(C550&gt;46,1,2),2),2),2)</f>
        <v>1</v>
      </c>
    </row>
    <row r="551" spans="1:8" x14ac:dyDescent="0.25">
      <c r="A551" t="s">
        <v>373</v>
      </c>
      <c r="B551">
        <v>-124.101</v>
      </c>
      <c r="C551">
        <v>46.835999999999999</v>
      </c>
      <c r="D551">
        <v>1.1126598240000001</v>
      </c>
      <c r="E551">
        <v>0.72</v>
      </c>
      <c r="F551" t="s">
        <v>374</v>
      </c>
      <c r="G551">
        <v>1</v>
      </c>
      <c r="H551">
        <f>IF(B551&gt;-125,IF(B551&lt;-121,IF(C551&lt;49,IF(C551&gt;46,1,2),2),2),2)</f>
        <v>1</v>
      </c>
    </row>
    <row r="552" spans="1:8" x14ac:dyDescent="0.25">
      <c r="A552" t="s">
        <v>373</v>
      </c>
      <c r="B552">
        <v>-123.83694</v>
      </c>
      <c r="C552">
        <v>46.171669999999999</v>
      </c>
      <c r="D552">
        <v>2.012659824</v>
      </c>
      <c r="E552">
        <v>0.73</v>
      </c>
      <c r="F552" t="s">
        <v>374</v>
      </c>
      <c r="G552">
        <v>1</v>
      </c>
      <c r="H552">
        <f>IF(B552&gt;-125,IF(B552&lt;-121,IF(C552&lt;49,IF(C552&gt;46,1,2),2),2),2)</f>
        <v>1</v>
      </c>
    </row>
    <row r="553" spans="1:8" x14ac:dyDescent="0.25">
      <c r="A553" t="s">
        <v>373</v>
      </c>
      <c r="B553">
        <v>-123.042</v>
      </c>
      <c r="C553">
        <v>48.051000000000002</v>
      </c>
      <c r="D553">
        <v>0.26265982399999999</v>
      </c>
      <c r="E553">
        <v>0.74</v>
      </c>
      <c r="F553" t="s">
        <v>374</v>
      </c>
      <c r="G553">
        <v>1</v>
      </c>
      <c r="H553">
        <f>IF(B553&gt;-125,IF(B553&lt;-121,IF(C553&lt;49,IF(C553&gt;46,1,2),2),2),2)</f>
        <v>1</v>
      </c>
    </row>
    <row r="554" spans="1:8" x14ac:dyDescent="0.25">
      <c r="A554" t="s">
        <v>373</v>
      </c>
      <c r="B554">
        <v>-124.105</v>
      </c>
      <c r="C554">
        <v>46.845999999999997</v>
      </c>
      <c r="D554">
        <v>1.052659824</v>
      </c>
      <c r="E554">
        <v>0.74</v>
      </c>
      <c r="F554" t="s">
        <v>374</v>
      </c>
      <c r="G554">
        <v>1</v>
      </c>
      <c r="H554">
        <f>IF(B554&gt;-125,IF(B554&lt;-121,IF(C554&lt;49,IF(C554&gt;46,1,2),2),2),2)</f>
        <v>1</v>
      </c>
    </row>
    <row r="555" spans="1:8" x14ac:dyDescent="0.25">
      <c r="A555" t="s">
        <v>373</v>
      </c>
      <c r="B555">
        <v>-123.375</v>
      </c>
      <c r="C555">
        <v>46.132779999999997</v>
      </c>
      <c r="D555">
        <v>-0.227340176</v>
      </c>
      <c r="E555">
        <v>0.75</v>
      </c>
      <c r="F555" t="s">
        <v>374</v>
      </c>
      <c r="G555">
        <v>1</v>
      </c>
      <c r="H555">
        <f>IF(B555&gt;-125,IF(B555&lt;-121,IF(C555&lt;49,IF(C555&gt;46,1,2),2),2),2)</f>
        <v>1</v>
      </c>
    </row>
    <row r="556" spans="1:8" x14ac:dyDescent="0.25">
      <c r="A556" t="s">
        <v>373</v>
      </c>
      <c r="B556">
        <v>-123.036</v>
      </c>
      <c r="C556">
        <v>48.046999999999997</v>
      </c>
      <c r="D556">
        <v>0.26265982399999999</v>
      </c>
      <c r="E556">
        <v>0.75</v>
      </c>
      <c r="F556" t="s">
        <v>374</v>
      </c>
      <c r="G556">
        <v>1</v>
      </c>
      <c r="H556">
        <f>IF(B556&gt;-125,IF(B556&lt;-121,IF(C556&lt;49,IF(C556&gt;46,1,2),2),2),2)</f>
        <v>1</v>
      </c>
    </row>
    <row r="557" spans="1:8" x14ac:dyDescent="0.25">
      <c r="A557" t="s">
        <v>373</v>
      </c>
      <c r="B557">
        <v>-124.291</v>
      </c>
      <c r="C557">
        <v>48.072000000000003</v>
      </c>
      <c r="D557">
        <v>1.832659824</v>
      </c>
      <c r="E557">
        <v>0.75</v>
      </c>
      <c r="F557" t="s">
        <v>374</v>
      </c>
      <c r="G557">
        <v>1</v>
      </c>
      <c r="H557">
        <f>IF(B557&gt;-125,IF(B557&lt;-121,IF(C557&lt;49,IF(C557&gt;46,1,2),2),2),2)</f>
        <v>1</v>
      </c>
    </row>
    <row r="558" spans="1:8" x14ac:dyDescent="0.25">
      <c r="A558" t="s">
        <v>373</v>
      </c>
      <c r="B558">
        <v>-122.899</v>
      </c>
      <c r="C558">
        <v>47.69</v>
      </c>
      <c r="D558">
        <v>6.2659824000000003E-2</v>
      </c>
      <c r="E558">
        <v>0.76</v>
      </c>
      <c r="F558" t="s">
        <v>374</v>
      </c>
      <c r="G558">
        <v>1</v>
      </c>
      <c r="H558">
        <f>IF(B558&gt;-125,IF(B558&lt;-121,IF(C558&lt;49,IF(C558&gt;46,1,2),2),2),2)</f>
        <v>1</v>
      </c>
    </row>
    <row r="559" spans="1:8" x14ac:dyDescent="0.25">
      <c r="A559" t="s">
        <v>373</v>
      </c>
      <c r="B559">
        <v>-123.018</v>
      </c>
      <c r="C559">
        <v>48.023000000000003</v>
      </c>
      <c r="D559">
        <v>0.462659824</v>
      </c>
      <c r="E559">
        <v>0.76</v>
      </c>
      <c r="F559" t="s">
        <v>374</v>
      </c>
      <c r="G559">
        <v>1</v>
      </c>
      <c r="H559">
        <f>IF(B559&gt;-125,IF(B559&lt;-121,IF(C559&lt;49,IF(C559&gt;46,1,2),2),2),2)</f>
        <v>1</v>
      </c>
    </row>
    <row r="560" spans="1:8" x14ac:dyDescent="0.25">
      <c r="A560" t="s">
        <v>373</v>
      </c>
      <c r="B560">
        <v>-124.108</v>
      </c>
      <c r="C560">
        <v>46.854999999999997</v>
      </c>
      <c r="D560">
        <v>1.562659824</v>
      </c>
      <c r="E560">
        <v>0.76</v>
      </c>
      <c r="F560" t="s">
        <v>374</v>
      </c>
      <c r="G560">
        <v>1</v>
      </c>
      <c r="H560">
        <f>IF(B560&gt;-125,IF(B560&lt;-121,IF(C560&lt;49,IF(C560&gt;46,1,2),2),2),2)</f>
        <v>1</v>
      </c>
    </row>
    <row r="561" spans="1:8" x14ac:dyDescent="0.25">
      <c r="A561" t="s">
        <v>373</v>
      </c>
      <c r="B561">
        <v>-122.88800000000001</v>
      </c>
      <c r="C561">
        <v>47.713999999999999</v>
      </c>
      <c r="D561">
        <v>0.16265982400000001</v>
      </c>
      <c r="E561">
        <v>0.77</v>
      </c>
      <c r="F561" t="s">
        <v>374</v>
      </c>
      <c r="G561">
        <v>1</v>
      </c>
      <c r="H561">
        <f>IF(B561&gt;-125,IF(B561&lt;-121,IF(C561&lt;49,IF(C561&gt;46,1,2),2),2),2)</f>
        <v>1</v>
      </c>
    </row>
    <row r="562" spans="1:8" x14ac:dyDescent="0.25">
      <c r="A562" t="s">
        <v>373</v>
      </c>
      <c r="B562">
        <v>-122.871</v>
      </c>
      <c r="C562">
        <v>48.002000000000002</v>
      </c>
      <c r="D562">
        <v>0.272659824</v>
      </c>
      <c r="E562">
        <v>0.77</v>
      </c>
      <c r="F562" t="s">
        <v>374</v>
      </c>
      <c r="G562">
        <v>1</v>
      </c>
      <c r="H562">
        <f>IF(B562&gt;-125,IF(B562&lt;-121,IF(C562&lt;49,IF(C562&gt;46,1,2),2),2),2)</f>
        <v>1</v>
      </c>
    </row>
    <row r="563" spans="1:8" x14ac:dyDescent="0.25">
      <c r="A563" t="s">
        <v>373</v>
      </c>
      <c r="B563">
        <v>-124.10899999999999</v>
      </c>
      <c r="C563">
        <v>46.857999999999997</v>
      </c>
      <c r="D563">
        <f>0.892659824+0.5</f>
        <v>1.3926598239999999</v>
      </c>
      <c r="E563">
        <v>0.78</v>
      </c>
      <c r="F563" t="s">
        <v>374</v>
      </c>
      <c r="G563">
        <v>1</v>
      </c>
      <c r="H563">
        <f>IF(B563&gt;-125,IF(B563&lt;-121,IF(C563&lt;49,IF(C563&gt;46,1,2),2),2),2)</f>
        <v>1</v>
      </c>
    </row>
    <row r="564" spans="1:8" x14ac:dyDescent="0.25">
      <c r="A564" t="s">
        <v>373</v>
      </c>
      <c r="B564">
        <v>-122.886</v>
      </c>
      <c r="C564">
        <v>47.945999999999998</v>
      </c>
      <c r="D564">
        <v>0.26265982399999999</v>
      </c>
      <c r="E564">
        <v>0.8</v>
      </c>
      <c r="F564" t="s">
        <v>374</v>
      </c>
      <c r="G564">
        <v>1</v>
      </c>
      <c r="H564">
        <f>IF(B564&gt;-125,IF(B564&lt;-121,IF(C564&lt;49,IF(C564&gt;46,1,2),2),2),2)</f>
        <v>1</v>
      </c>
    </row>
    <row r="565" spans="1:8" x14ac:dyDescent="0.25">
      <c r="A565" t="s">
        <v>373</v>
      </c>
      <c r="B565">
        <v>-124.07299999999999</v>
      </c>
      <c r="C565">
        <v>46.860999999999997</v>
      </c>
      <c r="D565">
        <v>0.88265982399999998</v>
      </c>
      <c r="E565">
        <v>0.8</v>
      </c>
      <c r="F565" t="s">
        <v>374</v>
      </c>
      <c r="G565">
        <v>1</v>
      </c>
      <c r="H565">
        <f>IF(B565&gt;-125,IF(B565&lt;-121,IF(C565&lt;49,IF(C565&gt;46,1,2),2),2),2)</f>
        <v>1</v>
      </c>
    </row>
    <row r="566" spans="1:8" x14ac:dyDescent="0.25">
      <c r="A566" t="s">
        <v>373</v>
      </c>
      <c r="B566">
        <v>-122.89700000000001</v>
      </c>
      <c r="C566">
        <v>47.765000000000001</v>
      </c>
      <c r="D566">
        <v>0.56265982400000003</v>
      </c>
      <c r="E566">
        <v>0.81</v>
      </c>
      <c r="F566" t="s">
        <v>374</v>
      </c>
      <c r="G566">
        <v>1</v>
      </c>
      <c r="H566">
        <f>IF(B566&gt;-125,IF(B566&lt;-121,IF(C566&lt;49,IF(C566&gt;46,1,2),2),2),2)</f>
        <v>1</v>
      </c>
    </row>
    <row r="567" spans="1:8" x14ac:dyDescent="0.25">
      <c r="A567" t="s">
        <v>373</v>
      </c>
      <c r="B567">
        <v>-122.905</v>
      </c>
      <c r="C567">
        <v>47.771999999999998</v>
      </c>
      <c r="D567">
        <v>0.56265982400000003</v>
      </c>
      <c r="E567">
        <v>0.82</v>
      </c>
      <c r="F567" t="s">
        <v>374</v>
      </c>
      <c r="G567">
        <v>1</v>
      </c>
      <c r="H567">
        <f>IF(B567&gt;-125,IF(B567&lt;-121,IF(C567&lt;49,IF(C567&gt;46,1,2),2),2),2)</f>
        <v>1</v>
      </c>
    </row>
    <row r="568" spans="1:8" x14ac:dyDescent="0.25">
      <c r="A568" t="s">
        <v>373</v>
      </c>
      <c r="B568">
        <v>-124.111</v>
      </c>
      <c r="C568">
        <v>46.866</v>
      </c>
      <c r="D568">
        <v>1.6526598240000001</v>
      </c>
      <c r="E568">
        <v>0.82</v>
      </c>
      <c r="F568" t="s">
        <v>374</v>
      </c>
      <c r="G568">
        <v>1</v>
      </c>
      <c r="H568">
        <f>IF(B568&gt;-125,IF(B568&lt;-121,IF(C568&lt;49,IF(C568&gt;46,1,2),2),2),2)</f>
        <v>1</v>
      </c>
    </row>
    <row r="569" spans="1:8" x14ac:dyDescent="0.25">
      <c r="A569" t="s">
        <v>373</v>
      </c>
      <c r="B569">
        <v>-124.05200000000001</v>
      </c>
      <c r="C569">
        <v>46.871000000000002</v>
      </c>
      <c r="D569">
        <v>1.232659824</v>
      </c>
      <c r="E569">
        <v>0.84</v>
      </c>
      <c r="F569" t="s">
        <v>374</v>
      </c>
      <c r="G569">
        <v>1</v>
      </c>
      <c r="H569">
        <f>IF(B569&gt;-125,IF(B569&lt;-121,IF(C569&lt;49,IF(C569&gt;46,1,2),2),2),2)</f>
        <v>1</v>
      </c>
    </row>
    <row r="570" spans="1:8" x14ac:dyDescent="0.25">
      <c r="A570" t="s">
        <v>376</v>
      </c>
      <c r="B570">
        <v>-122.43859999999999</v>
      </c>
      <c r="C570">
        <v>47.258609</v>
      </c>
      <c r="D570">
        <v>-0.91029999999999989</v>
      </c>
      <c r="E570">
        <v>0.84893037145665462</v>
      </c>
      <c r="F570" t="s">
        <v>374</v>
      </c>
      <c r="G570">
        <v>1</v>
      </c>
      <c r="H570">
        <f>IF(B570&gt;-125,IF(B570&lt;-121,IF(C570&lt;49,IF(C570&gt;46,1,2),2),2),2)</f>
        <v>1</v>
      </c>
    </row>
    <row r="571" spans="1:8" x14ac:dyDescent="0.25">
      <c r="A571" t="s">
        <v>376</v>
      </c>
      <c r="B571">
        <v>-122.4375</v>
      </c>
      <c r="C571">
        <v>47.257626999999999</v>
      </c>
      <c r="D571">
        <v>-1.0330999999999999</v>
      </c>
      <c r="E571">
        <v>0.84929391240391938</v>
      </c>
      <c r="F571" t="s">
        <v>374</v>
      </c>
      <c r="G571">
        <v>1</v>
      </c>
      <c r="H571">
        <f>IF(B571&gt;-125,IF(B571&lt;-121,IF(C571&lt;49,IF(C571&gt;46,1,2),2),2),2)</f>
        <v>1</v>
      </c>
    </row>
    <row r="572" spans="1:8" x14ac:dyDescent="0.25">
      <c r="A572" t="s">
        <v>376</v>
      </c>
      <c r="B572">
        <v>-122.4671</v>
      </c>
      <c r="C572">
        <v>47.275962</v>
      </c>
      <c r="D572">
        <v>-0.91029999999999989</v>
      </c>
      <c r="E572">
        <v>0.85481875851557365</v>
      </c>
      <c r="F572" t="s">
        <v>374</v>
      </c>
      <c r="G572">
        <v>1</v>
      </c>
      <c r="H572">
        <f>IF(B572&gt;-125,IF(B572&lt;-121,IF(C572&lt;49,IF(C572&gt;46,1,2),2),2),2)</f>
        <v>1</v>
      </c>
    </row>
    <row r="573" spans="1:8" x14ac:dyDescent="0.25">
      <c r="A573" t="s">
        <v>373</v>
      </c>
      <c r="B573">
        <v>-124.048</v>
      </c>
      <c r="C573">
        <v>46.884</v>
      </c>
      <c r="D573">
        <v>1.302659824</v>
      </c>
      <c r="E573">
        <v>0.86</v>
      </c>
      <c r="F573" t="s">
        <v>374</v>
      </c>
      <c r="G573">
        <v>1</v>
      </c>
      <c r="H573">
        <f>IF(B573&gt;-125,IF(B573&lt;-121,IF(C573&lt;49,IF(C573&gt;46,1,2),2),2),2)</f>
        <v>1</v>
      </c>
    </row>
    <row r="574" spans="1:8" x14ac:dyDescent="0.25">
      <c r="A574" t="s">
        <v>376</v>
      </c>
      <c r="B574">
        <v>-122.4376</v>
      </c>
      <c r="C574">
        <v>47.232478</v>
      </c>
      <c r="D574">
        <v>-1.1208</v>
      </c>
      <c r="E574">
        <v>0.8625158059216369</v>
      </c>
      <c r="F574" t="s">
        <v>374</v>
      </c>
      <c r="G574">
        <v>1</v>
      </c>
      <c r="H574">
        <f>IF(B574&gt;-125,IF(B574&lt;-121,IF(C574&lt;49,IF(C574&gt;46,1,2),2),2),2)</f>
        <v>1</v>
      </c>
    </row>
    <row r="575" spans="1:8" x14ac:dyDescent="0.25">
      <c r="A575" t="s">
        <v>376</v>
      </c>
      <c r="B575">
        <v>-122.4365</v>
      </c>
      <c r="C575">
        <v>47.232771</v>
      </c>
      <c r="D575">
        <v>-1.3489</v>
      </c>
      <c r="E575">
        <v>0.86589163229017252</v>
      </c>
      <c r="F575" t="s">
        <v>374</v>
      </c>
      <c r="G575">
        <v>1</v>
      </c>
      <c r="H575">
        <f>IF(B575&gt;-125,IF(B575&lt;-121,IF(C575&lt;49,IF(C575&gt;46,1,2),2),2),2)</f>
        <v>1</v>
      </c>
    </row>
    <row r="576" spans="1:8" x14ac:dyDescent="0.25">
      <c r="A576" t="s">
        <v>373</v>
      </c>
      <c r="B576">
        <v>-124.105</v>
      </c>
      <c r="C576">
        <v>46.884</v>
      </c>
      <c r="D576">
        <v>1.502659824</v>
      </c>
      <c r="E576">
        <v>0.88</v>
      </c>
      <c r="F576" t="s">
        <v>374</v>
      </c>
      <c r="G576">
        <v>1</v>
      </c>
      <c r="H576">
        <f>IF(B576&gt;-125,IF(B576&lt;-121,IF(C576&lt;49,IF(C576&gt;46,1,2),2),2),2)</f>
        <v>1</v>
      </c>
    </row>
    <row r="577" spans="1:8" x14ac:dyDescent="0.25">
      <c r="A577" t="s">
        <v>373</v>
      </c>
      <c r="B577">
        <v>-123.90333</v>
      </c>
      <c r="C577">
        <v>46.153889999999997</v>
      </c>
      <c r="D577">
        <v>2.8926598239999999</v>
      </c>
      <c r="E577">
        <v>0.89</v>
      </c>
      <c r="F577" t="s">
        <v>374</v>
      </c>
      <c r="G577">
        <v>1</v>
      </c>
      <c r="H577">
        <f>IF(B577&gt;-125,IF(B577&lt;-121,IF(C577&lt;49,IF(C577&gt;46,1,2),2),2),2)</f>
        <v>1</v>
      </c>
    </row>
    <row r="578" spans="1:8" x14ac:dyDescent="0.25">
      <c r="A578" t="s">
        <v>376</v>
      </c>
      <c r="B578">
        <v>-122.4374</v>
      </c>
      <c r="C578">
        <v>47.257258999999998</v>
      </c>
      <c r="D578">
        <v>-0.98039999999999994</v>
      </c>
      <c r="E578">
        <v>0.89335229826527507</v>
      </c>
      <c r="F578" t="s">
        <v>374</v>
      </c>
      <c r="G578">
        <v>1</v>
      </c>
      <c r="H578">
        <f>IF(B578&gt;-125,IF(B578&lt;-121,IF(C578&lt;49,IF(C578&gt;46,1,2),2),2),2)</f>
        <v>1</v>
      </c>
    </row>
    <row r="579" spans="1:8" x14ac:dyDescent="0.25">
      <c r="A579" t="s">
        <v>376</v>
      </c>
      <c r="B579">
        <v>-122.43770000000001</v>
      </c>
      <c r="C579">
        <v>47.257832999999998</v>
      </c>
      <c r="D579">
        <v>-1.1558999999999999</v>
      </c>
      <c r="E579">
        <v>0.89377577246962225</v>
      </c>
      <c r="F579" t="s">
        <v>374</v>
      </c>
      <c r="G579">
        <v>1</v>
      </c>
      <c r="H579">
        <f>IF(B579&gt;-125,IF(B579&lt;-121,IF(C579&lt;49,IF(C579&gt;46,1,2),2),2),2)</f>
        <v>1</v>
      </c>
    </row>
    <row r="580" spans="1:8" x14ac:dyDescent="0.25">
      <c r="A580" t="s">
        <v>376</v>
      </c>
      <c r="B580">
        <v>-122.4051</v>
      </c>
      <c r="C580">
        <v>47.239499000000002</v>
      </c>
      <c r="D580">
        <v>-1.1208</v>
      </c>
      <c r="E580">
        <v>0.89472433562560183</v>
      </c>
      <c r="F580" t="s">
        <v>374</v>
      </c>
      <c r="G580">
        <v>1</v>
      </c>
      <c r="H580">
        <f>IF(B580&gt;-125,IF(B580&lt;-121,IF(C580&lt;49,IF(C580&gt;46,1,2),2),2),2)</f>
        <v>1</v>
      </c>
    </row>
    <row r="581" spans="1:8" x14ac:dyDescent="0.25">
      <c r="A581" t="s">
        <v>373</v>
      </c>
      <c r="B581">
        <v>-124.104</v>
      </c>
      <c r="C581">
        <v>46.895000000000003</v>
      </c>
      <c r="D581">
        <v>1.722659824</v>
      </c>
      <c r="E581">
        <v>0.9</v>
      </c>
      <c r="F581" t="s">
        <v>374</v>
      </c>
      <c r="G581">
        <v>1</v>
      </c>
      <c r="H581">
        <f>IF(B581&gt;-125,IF(B581&lt;-121,IF(C581&lt;49,IF(C581&gt;46,1,2),2),2),2)</f>
        <v>1</v>
      </c>
    </row>
    <row r="582" spans="1:8" x14ac:dyDescent="0.25">
      <c r="A582" t="s">
        <v>376</v>
      </c>
      <c r="B582">
        <v>-122.467</v>
      </c>
      <c r="C582">
        <v>47.276026000000002</v>
      </c>
      <c r="D582">
        <v>-0.84010000000000007</v>
      </c>
      <c r="E582">
        <v>0.9023387492165188</v>
      </c>
      <c r="F582" t="s">
        <v>374</v>
      </c>
      <c r="G582">
        <v>1</v>
      </c>
      <c r="H582">
        <f>IF(B582&gt;-125,IF(B582&lt;-121,IF(C582&lt;49,IF(C582&gt;46,1,2),2),2),2)</f>
        <v>1</v>
      </c>
    </row>
    <row r="583" spans="1:8" x14ac:dyDescent="0.25">
      <c r="A583" t="s">
        <v>376</v>
      </c>
      <c r="B583">
        <v>-122.4683</v>
      </c>
      <c r="C583">
        <v>47.276299000000002</v>
      </c>
      <c r="D583">
        <v>-0.75239999999999996</v>
      </c>
      <c r="E583">
        <v>0.90283793463917228</v>
      </c>
      <c r="F583" t="s">
        <v>374</v>
      </c>
      <c r="G583">
        <v>1</v>
      </c>
      <c r="H583">
        <f>IF(B583&gt;-125,IF(B583&lt;-121,IF(C583&lt;49,IF(C583&gt;46,1,2),2),2),2)</f>
        <v>1</v>
      </c>
    </row>
    <row r="584" spans="1:8" x14ac:dyDescent="0.25">
      <c r="A584" t="s">
        <v>376</v>
      </c>
      <c r="B584">
        <v>-122.46550000000001</v>
      </c>
      <c r="C584">
        <v>47.178809999999999</v>
      </c>
      <c r="D584">
        <v>-0.69969999999999999</v>
      </c>
      <c r="E584">
        <v>0.91146690125723917</v>
      </c>
      <c r="F584" t="s">
        <v>374</v>
      </c>
      <c r="G584">
        <v>1</v>
      </c>
      <c r="H584">
        <f>IF(B584&gt;-125,IF(B584&lt;-121,IF(C584&lt;49,IF(C584&gt;46,1,2),2),2),2)</f>
        <v>1</v>
      </c>
    </row>
    <row r="585" spans="1:8" x14ac:dyDescent="0.25">
      <c r="A585" t="s">
        <v>376</v>
      </c>
      <c r="B585">
        <v>-122.5304</v>
      </c>
      <c r="C585">
        <v>47.280410000000003</v>
      </c>
      <c r="D585">
        <v>-0.61199999999999988</v>
      </c>
      <c r="E585">
        <v>0.91674183426522904</v>
      </c>
      <c r="F585" t="s">
        <v>374</v>
      </c>
      <c r="G585">
        <v>1</v>
      </c>
      <c r="H585">
        <f>IF(B585&gt;-125,IF(B585&lt;-121,IF(C585&lt;49,IF(C585&gt;46,1,2),2),2),2)</f>
        <v>1</v>
      </c>
    </row>
    <row r="586" spans="1:8" x14ac:dyDescent="0.25">
      <c r="A586" t="s">
        <v>373</v>
      </c>
      <c r="B586">
        <v>-124.104</v>
      </c>
      <c r="C586">
        <v>46.898000000000003</v>
      </c>
      <c r="D586">
        <v>1.5926598240000001</v>
      </c>
      <c r="E586">
        <v>0.92</v>
      </c>
      <c r="F586" t="s">
        <v>374</v>
      </c>
      <c r="G586">
        <v>1</v>
      </c>
      <c r="H586">
        <f>IF(B586&gt;-125,IF(B586&lt;-121,IF(C586&lt;49,IF(C586&gt;46,1,2),2),2),2)</f>
        <v>1</v>
      </c>
    </row>
    <row r="587" spans="1:8" x14ac:dyDescent="0.25">
      <c r="A587" t="s">
        <v>376</v>
      </c>
      <c r="B587">
        <v>-122.5129</v>
      </c>
      <c r="C587">
        <v>47.297696999999999</v>
      </c>
      <c r="D587">
        <v>-0.69969999999999999</v>
      </c>
      <c r="E587">
        <v>0.92085207780916245</v>
      </c>
      <c r="F587" t="s">
        <v>374</v>
      </c>
      <c r="G587">
        <v>1</v>
      </c>
      <c r="H587">
        <f>IF(B587&gt;-125,IF(B587&lt;-121,IF(C587&lt;49,IF(C587&gt;46,1,2),2),2),2)</f>
        <v>1</v>
      </c>
    </row>
    <row r="588" spans="1:8" x14ac:dyDescent="0.25">
      <c r="A588" t="s">
        <v>376</v>
      </c>
      <c r="B588">
        <v>-122.51430000000001</v>
      </c>
      <c r="C588">
        <v>47.297593999999997</v>
      </c>
      <c r="D588">
        <v>-0.71720000000000006</v>
      </c>
      <c r="E588">
        <v>0.92213793796374643</v>
      </c>
      <c r="F588" t="s">
        <v>374</v>
      </c>
      <c r="G588">
        <v>1</v>
      </c>
      <c r="H588">
        <f>IF(B588&gt;-125,IF(B588&lt;-121,IF(C588&lt;49,IF(C588&gt;46,1,2),2),2),2)</f>
        <v>1</v>
      </c>
    </row>
    <row r="589" spans="1:8" x14ac:dyDescent="0.25">
      <c r="A589" t="s">
        <v>373</v>
      </c>
      <c r="B589">
        <v>-123.92194000000001</v>
      </c>
      <c r="C589">
        <v>46.149439999999998</v>
      </c>
      <c r="D589">
        <v>2.9226598240000001</v>
      </c>
      <c r="E589">
        <v>0.93</v>
      </c>
      <c r="F589" t="s">
        <v>374</v>
      </c>
      <c r="G589">
        <v>1</v>
      </c>
      <c r="H589">
        <f>IF(B589&gt;-125,IF(B589&lt;-121,IF(C589&lt;49,IF(C589&gt;46,1,2),2),2),2)</f>
        <v>1</v>
      </c>
    </row>
    <row r="590" spans="1:8" x14ac:dyDescent="0.25">
      <c r="A590" t="s">
        <v>373</v>
      </c>
      <c r="B590">
        <v>-123.95699999999999</v>
      </c>
      <c r="C590">
        <v>46.917999999999999</v>
      </c>
      <c r="D590">
        <v>0.79265982400000001</v>
      </c>
      <c r="E590">
        <v>0.94</v>
      </c>
      <c r="F590" t="s">
        <v>374</v>
      </c>
      <c r="G590">
        <v>1</v>
      </c>
      <c r="H590">
        <f>IF(B590&gt;-125,IF(B590&lt;-121,IF(C590&lt;49,IF(C590&gt;46,1,2),2),2),2)</f>
        <v>1</v>
      </c>
    </row>
    <row r="591" spans="1:8" x14ac:dyDescent="0.25">
      <c r="A591" t="s">
        <v>376</v>
      </c>
      <c r="B591">
        <v>-122.376</v>
      </c>
      <c r="C591">
        <v>47.240628000000001</v>
      </c>
      <c r="D591">
        <v>-0.62959999999999994</v>
      </c>
      <c r="E591">
        <v>0.95267574101860264</v>
      </c>
      <c r="F591" t="s">
        <v>374</v>
      </c>
      <c r="G591">
        <v>1</v>
      </c>
      <c r="H591">
        <f>IF(B591&gt;-125,IF(B591&lt;-121,IF(C591&lt;49,IF(C591&gt;46,1,2),2),2),2)</f>
        <v>1</v>
      </c>
    </row>
    <row r="592" spans="1:8" x14ac:dyDescent="0.25">
      <c r="A592" t="s">
        <v>373</v>
      </c>
      <c r="B592">
        <v>-123.925</v>
      </c>
      <c r="C592">
        <v>46.929000000000002</v>
      </c>
      <c r="D592">
        <v>1.1826598239999999</v>
      </c>
      <c r="E592">
        <v>0.96</v>
      </c>
      <c r="F592" t="s">
        <v>374</v>
      </c>
      <c r="G592">
        <v>1</v>
      </c>
      <c r="H592">
        <f>IF(B592&gt;-125,IF(B592&lt;-121,IF(C592&lt;49,IF(C592&gt;46,1,2),2),2),2)</f>
        <v>1</v>
      </c>
    </row>
    <row r="593" spans="1:8" x14ac:dyDescent="0.25">
      <c r="A593" t="s">
        <v>376</v>
      </c>
      <c r="B593">
        <v>-122.4053</v>
      </c>
      <c r="C593">
        <v>47.239528999999997</v>
      </c>
      <c r="D593">
        <v>-1.2610999999999999</v>
      </c>
      <c r="E593">
        <v>0.9613995737509855</v>
      </c>
      <c r="F593" t="s">
        <v>374</v>
      </c>
      <c r="G593">
        <v>1</v>
      </c>
      <c r="H593">
        <f>IF(B593&gt;-125,IF(B593&lt;-121,IF(C593&lt;49,IF(C593&gt;46,1,2),2),2),2)</f>
        <v>1</v>
      </c>
    </row>
    <row r="594" spans="1:8" x14ac:dyDescent="0.25">
      <c r="A594" t="s">
        <v>376</v>
      </c>
      <c r="B594">
        <v>-122.40519999999999</v>
      </c>
      <c r="C594">
        <v>47.239426000000002</v>
      </c>
      <c r="D594">
        <v>-1.1558999999999999</v>
      </c>
      <c r="E594">
        <v>0.96164693984247307</v>
      </c>
      <c r="F594" t="s">
        <v>374</v>
      </c>
      <c r="G594">
        <v>1</v>
      </c>
      <c r="H594">
        <f>IF(B594&gt;-125,IF(B594&lt;-121,IF(C594&lt;49,IF(C594&gt;46,1,2),2),2),2)</f>
        <v>1</v>
      </c>
    </row>
    <row r="595" spans="1:8" x14ac:dyDescent="0.25">
      <c r="A595" t="s">
        <v>373</v>
      </c>
      <c r="B595">
        <v>-123.881</v>
      </c>
      <c r="C595">
        <v>46.939</v>
      </c>
      <c r="D595">
        <v>0.96265982400000005</v>
      </c>
      <c r="E595">
        <v>0.98</v>
      </c>
      <c r="F595" t="s">
        <v>374</v>
      </c>
      <c r="G595">
        <v>1</v>
      </c>
      <c r="H595">
        <f>IF(B595&gt;-125,IF(B595&lt;-121,IF(C595&lt;49,IF(C595&gt;46,1,2),2),2),2)</f>
        <v>1</v>
      </c>
    </row>
    <row r="596" spans="1:8" x14ac:dyDescent="0.25">
      <c r="A596" t="s">
        <v>373</v>
      </c>
      <c r="B596">
        <v>-122.93306</v>
      </c>
      <c r="C596">
        <v>46.08972</v>
      </c>
      <c r="D596">
        <v>-0.39734017599999999</v>
      </c>
      <c r="E596">
        <v>0.99</v>
      </c>
      <c r="F596" t="s">
        <v>374</v>
      </c>
      <c r="G596">
        <v>1</v>
      </c>
      <c r="H596">
        <f>IF(B596&gt;-125,IF(B596&lt;-121,IF(C596&lt;49,IF(C596&gt;46,1,2),2),2),2)</f>
        <v>1</v>
      </c>
    </row>
    <row r="597" spans="1:8" x14ac:dyDescent="0.25">
      <c r="A597" t="s">
        <v>373</v>
      </c>
      <c r="B597">
        <v>-123.92610999999999</v>
      </c>
      <c r="C597">
        <v>46.125</v>
      </c>
      <c r="D597">
        <v>2.302659824</v>
      </c>
      <c r="E597">
        <v>0.99</v>
      </c>
      <c r="F597" t="s">
        <v>374</v>
      </c>
      <c r="G597">
        <v>1</v>
      </c>
      <c r="H597">
        <f>IF(B597&gt;-125,IF(B597&lt;-121,IF(C597&lt;49,IF(C597&gt;46,1,2),2),2),2)</f>
        <v>1</v>
      </c>
    </row>
    <row r="598" spans="1:8" x14ac:dyDescent="0.25">
      <c r="A598" t="s">
        <v>377</v>
      </c>
      <c r="B598">
        <v>-123.6019</v>
      </c>
      <c r="C598">
        <v>46.975248000000001</v>
      </c>
      <c r="D598">
        <v>0.61480000000000001</v>
      </c>
      <c r="E598">
        <v>0.99597006345474104</v>
      </c>
      <c r="F598" t="s">
        <v>374</v>
      </c>
      <c r="G598">
        <v>1</v>
      </c>
      <c r="H598">
        <f>IF(B598&gt;-125,IF(B598&lt;-121,IF(C598&lt;49,IF(C598&gt;46,1,2),2),2),2)</f>
        <v>1</v>
      </c>
    </row>
    <row r="599" spans="1:8" x14ac:dyDescent="0.25">
      <c r="A599" t="s">
        <v>373</v>
      </c>
      <c r="B599">
        <v>-122.41</v>
      </c>
      <c r="C599">
        <v>47.27</v>
      </c>
      <c r="D599">
        <v>-1.5673401760000001</v>
      </c>
      <c r="E599">
        <v>1</v>
      </c>
      <c r="F599" t="s">
        <v>374</v>
      </c>
      <c r="G599">
        <v>1</v>
      </c>
      <c r="H599">
        <f>IF(B599&gt;-125,IF(B599&lt;-121,IF(C599&lt;49,IF(C599&gt;46,1,2),2),2),2)</f>
        <v>1</v>
      </c>
    </row>
    <row r="600" spans="1:8" x14ac:dyDescent="0.25">
      <c r="A600" t="s">
        <v>373</v>
      </c>
      <c r="B600">
        <v>-123.819</v>
      </c>
      <c r="C600">
        <v>46.978000000000002</v>
      </c>
      <c r="D600">
        <v>1.1626598239999999</v>
      </c>
      <c r="E600">
        <v>1</v>
      </c>
      <c r="F600" t="s">
        <v>374</v>
      </c>
      <c r="G600">
        <v>1</v>
      </c>
      <c r="H600">
        <f>IF(B600&gt;-125,IF(B600&lt;-121,IF(C600&lt;49,IF(C600&gt;46,1,2),2),2),2)</f>
        <v>1</v>
      </c>
    </row>
    <row r="601" spans="1:8" x14ac:dyDescent="0.25">
      <c r="A601" t="s">
        <v>373</v>
      </c>
      <c r="B601">
        <v>-123.881</v>
      </c>
      <c r="C601">
        <v>46.939</v>
      </c>
      <c r="D601">
        <v>1.1426598240000001</v>
      </c>
      <c r="E601">
        <v>1</v>
      </c>
      <c r="F601" t="s">
        <v>374</v>
      </c>
      <c r="G601">
        <v>1</v>
      </c>
      <c r="H601">
        <f>IF(B601&gt;-125,IF(B601&lt;-121,IF(C601&lt;49,IF(C601&gt;46,1,2),2),2),2)</f>
        <v>1</v>
      </c>
    </row>
    <row r="602" spans="1:8" x14ac:dyDescent="0.25">
      <c r="A602" t="s">
        <v>376</v>
      </c>
      <c r="B602">
        <v>-122.5127</v>
      </c>
      <c r="C602">
        <v>47.297772999999999</v>
      </c>
      <c r="D602">
        <v>-0.57689999999999997</v>
      </c>
      <c r="E602">
        <v>1.0010563331458777</v>
      </c>
      <c r="F602" t="s">
        <v>374</v>
      </c>
      <c r="G602">
        <v>1</v>
      </c>
      <c r="H602">
        <f>IF(B602&gt;-125,IF(B602&lt;-121,IF(C602&lt;49,IF(C602&gt;46,1,2),2),2),2)</f>
        <v>1</v>
      </c>
    </row>
    <row r="603" spans="1:8" x14ac:dyDescent="0.25">
      <c r="A603" t="s">
        <v>377</v>
      </c>
      <c r="B603">
        <v>-123.6018</v>
      </c>
      <c r="C603">
        <v>46.975141999999998</v>
      </c>
      <c r="D603">
        <v>0.57899999999999996</v>
      </c>
      <c r="E603">
        <v>1.0120409692079659</v>
      </c>
      <c r="F603" t="s">
        <v>374</v>
      </c>
      <c r="G603">
        <v>1</v>
      </c>
      <c r="H603">
        <f>IF(B603&gt;-125,IF(B603&lt;-121,IF(C603&lt;49,IF(C603&gt;46,1,2),2),2),2)</f>
        <v>1</v>
      </c>
    </row>
    <row r="604" spans="1:8" x14ac:dyDescent="0.25">
      <c r="A604" t="s">
        <v>377</v>
      </c>
      <c r="B604">
        <v>-123.599</v>
      </c>
      <c r="C604">
        <v>46.975966</v>
      </c>
      <c r="D604">
        <f>(-0.1531)+0.5</f>
        <v>0.34689999999999999</v>
      </c>
      <c r="E604">
        <v>1.0134377907629868</v>
      </c>
      <c r="F604" t="s">
        <v>374</v>
      </c>
      <c r="G604">
        <v>1</v>
      </c>
      <c r="H604">
        <f>IF(B604&gt;-125,IF(B604&lt;-121,IF(C604&lt;49,IF(C604&gt;46,1,2),2),2),2)</f>
        <v>1</v>
      </c>
    </row>
    <row r="605" spans="1:8" x14ac:dyDescent="0.25">
      <c r="A605" t="s">
        <v>373</v>
      </c>
      <c r="B605">
        <v>-124.38200000000001</v>
      </c>
      <c r="C605">
        <v>47.948</v>
      </c>
      <c r="D605">
        <v>1.022659824</v>
      </c>
      <c r="E605">
        <v>1.02</v>
      </c>
      <c r="F605" t="s">
        <v>374</v>
      </c>
      <c r="G605">
        <v>1</v>
      </c>
      <c r="H605">
        <f>IF(B605&gt;-125,IF(B605&lt;-121,IF(C605&lt;49,IF(C605&gt;46,1,2),2),2),2)</f>
        <v>1</v>
      </c>
    </row>
    <row r="606" spans="1:8" x14ac:dyDescent="0.25">
      <c r="A606" t="s">
        <v>373</v>
      </c>
      <c r="B606">
        <v>-123.871</v>
      </c>
      <c r="C606">
        <v>46.942</v>
      </c>
      <c r="D606">
        <v>0.56265982400000003</v>
      </c>
      <c r="E606">
        <v>1.02</v>
      </c>
      <c r="F606" t="s">
        <v>374</v>
      </c>
      <c r="G606">
        <v>1</v>
      </c>
      <c r="H606">
        <f>IF(B606&gt;-125,IF(B606&lt;-121,IF(C606&lt;49,IF(C606&gt;46,1,2),2),2),2)</f>
        <v>1</v>
      </c>
    </row>
    <row r="607" spans="1:8" x14ac:dyDescent="0.25">
      <c r="A607" t="s">
        <v>377</v>
      </c>
      <c r="B607">
        <v>-123.625</v>
      </c>
      <c r="C607">
        <v>46.976371</v>
      </c>
      <c r="D607">
        <v>0.79330000000000001</v>
      </c>
      <c r="E607">
        <v>1.0252039758171458</v>
      </c>
      <c r="F607" t="s">
        <v>374</v>
      </c>
      <c r="G607">
        <v>1</v>
      </c>
      <c r="H607">
        <f>IF(B607&gt;-125,IF(B607&lt;-121,IF(C607&lt;49,IF(C607&gt;46,1,2),2),2),2)</f>
        <v>1</v>
      </c>
    </row>
    <row r="608" spans="1:8" x14ac:dyDescent="0.25">
      <c r="A608" t="s">
        <v>376</v>
      </c>
      <c r="B608">
        <v>-122.5977</v>
      </c>
      <c r="C608">
        <v>47.174684999999997</v>
      </c>
      <c r="D608">
        <v>-0.40149999999999997</v>
      </c>
      <c r="E608">
        <v>1.0348825282169767</v>
      </c>
      <c r="F608" t="s">
        <v>374</v>
      </c>
      <c r="G608">
        <v>1</v>
      </c>
      <c r="H608">
        <f>IF(B608&gt;-125,IF(B608&lt;-121,IF(C608&lt;49,IF(C608&gt;46,1,2),2),2),2)</f>
        <v>1</v>
      </c>
    </row>
    <row r="609" spans="1:8" x14ac:dyDescent="0.25">
      <c r="A609" t="s">
        <v>373</v>
      </c>
      <c r="B609">
        <v>-123.812</v>
      </c>
      <c r="C609">
        <v>46.951999999999998</v>
      </c>
      <c r="D609">
        <f>(-0.437340176)+0.5</f>
        <v>6.2659823999999975E-2</v>
      </c>
      <c r="E609">
        <v>1.04</v>
      </c>
      <c r="F609" t="s">
        <v>374</v>
      </c>
      <c r="G609">
        <v>1</v>
      </c>
      <c r="H609">
        <f>IF(B609&gt;-125,IF(B609&lt;-121,IF(C609&lt;49,IF(C609&gt;46,1,2),2),2),2)</f>
        <v>1</v>
      </c>
    </row>
    <row r="610" spans="1:8" x14ac:dyDescent="0.25">
      <c r="A610" t="s">
        <v>376</v>
      </c>
      <c r="B610">
        <v>-122.511</v>
      </c>
      <c r="C610">
        <v>47.143571000000001</v>
      </c>
      <c r="D610">
        <v>-0.36639999999999995</v>
      </c>
      <c r="E610">
        <v>1.0422030009678716</v>
      </c>
      <c r="F610" t="s">
        <v>374</v>
      </c>
      <c r="G610">
        <v>1</v>
      </c>
      <c r="H610">
        <f>IF(B610&gt;-125,IF(B610&lt;-121,IF(C610&lt;49,IF(C610&gt;46,1,2),2),2),2)</f>
        <v>1</v>
      </c>
    </row>
    <row r="611" spans="1:8" x14ac:dyDescent="0.25">
      <c r="A611" t="s">
        <v>376</v>
      </c>
      <c r="B611">
        <v>-122.37739999999999</v>
      </c>
      <c r="C611">
        <v>47.240676999999998</v>
      </c>
      <c r="D611">
        <v>-0.62959999999999994</v>
      </c>
      <c r="E611">
        <v>1.044755040405237</v>
      </c>
      <c r="F611" t="s">
        <v>374</v>
      </c>
      <c r="G611">
        <v>1</v>
      </c>
      <c r="H611">
        <f>IF(B611&gt;-125,IF(B611&lt;-121,IF(C611&lt;49,IF(C611&gt;46,1,2),2),2),2)</f>
        <v>1</v>
      </c>
    </row>
    <row r="612" spans="1:8" x14ac:dyDescent="0.25">
      <c r="A612" t="s">
        <v>376</v>
      </c>
      <c r="B612">
        <v>-122.6032</v>
      </c>
      <c r="C612">
        <v>47.172111000000001</v>
      </c>
      <c r="D612">
        <v>-0.42779999999999996</v>
      </c>
      <c r="E612">
        <v>1.0470215495733759</v>
      </c>
      <c r="F612" t="s">
        <v>374</v>
      </c>
      <c r="G612">
        <v>1</v>
      </c>
      <c r="H612">
        <f>IF(B612&gt;-125,IF(B612&lt;-121,IF(C612&lt;49,IF(C612&gt;46,1,2),2),2),2)</f>
        <v>1</v>
      </c>
    </row>
    <row r="613" spans="1:8" x14ac:dyDescent="0.25">
      <c r="A613" t="s">
        <v>376</v>
      </c>
      <c r="B613">
        <v>-122.37609999999999</v>
      </c>
      <c r="C613">
        <v>47.240574000000002</v>
      </c>
      <c r="D613">
        <v>-0.76990000000000003</v>
      </c>
      <c r="E613">
        <v>1.0485873021301635</v>
      </c>
      <c r="F613" t="s">
        <v>374</v>
      </c>
      <c r="G613">
        <v>1</v>
      </c>
      <c r="H613">
        <f>IF(B613&gt;-125,IF(B613&lt;-121,IF(C613&lt;49,IF(C613&gt;46,1,2),2),2),2)</f>
        <v>1</v>
      </c>
    </row>
    <row r="614" spans="1:8" x14ac:dyDescent="0.25">
      <c r="A614" t="s">
        <v>373</v>
      </c>
      <c r="B614">
        <v>-123.85299999999999</v>
      </c>
      <c r="C614">
        <v>46.972000000000001</v>
      </c>
      <c r="D614">
        <v>1.3626598240000001</v>
      </c>
      <c r="E614">
        <v>1.06</v>
      </c>
      <c r="F614" t="s">
        <v>374</v>
      </c>
      <c r="G614">
        <v>1</v>
      </c>
      <c r="H614">
        <f>IF(B614&gt;-125,IF(B614&lt;-121,IF(C614&lt;49,IF(C614&gt;46,1,2),2),2),2)</f>
        <v>1</v>
      </c>
    </row>
    <row r="615" spans="1:8" x14ac:dyDescent="0.25">
      <c r="A615" t="s">
        <v>375</v>
      </c>
      <c r="B615">
        <v>-122.3142</v>
      </c>
      <c r="C615">
        <v>47.273000000000003</v>
      </c>
      <c r="D615">
        <v>-0.20715463700000009</v>
      </c>
      <c r="E615">
        <v>1.0669330260000001</v>
      </c>
      <c r="F615" t="s">
        <v>374</v>
      </c>
      <c r="G615">
        <v>1</v>
      </c>
      <c r="H615">
        <f>IF(B615&gt;-125,IF(B615&lt;-121,IF(C615&lt;49,IF(C615&gt;46,1,2),2),2),2)</f>
        <v>1</v>
      </c>
    </row>
    <row r="616" spans="1:8" x14ac:dyDescent="0.25">
      <c r="A616" t="s">
        <v>377</v>
      </c>
      <c r="B616">
        <v>-123.625</v>
      </c>
      <c r="C616">
        <v>46.976359000000002</v>
      </c>
      <c r="D616">
        <v>0.72189999999999999</v>
      </c>
      <c r="E616">
        <v>1.0700218558000958</v>
      </c>
      <c r="F616" t="s">
        <v>374</v>
      </c>
      <c r="G616">
        <v>1</v>
      </c>
      <c r="H616">
        <f>IF(B616&gt;-125,IF(B616&lt;-121,IF(C616&lt;49,IF(C616&gt;46,1,2),2),2),2)</f>
        <v>1</v>
      </c>
    </row>
    <row r="617" spans="1:8" x14ac:dyDescent="0.25">
      <c r="A617" t="s">
        <v>373</v>
      </c>
      <c r="B617">
        <v>-123.812</v>
      </c>
      <c r="C617">
        <v>46.972999999999999</v>
      </c>
      <c r="D617">
        <v>0.79265982400000001</v>
      </c>
      <c r="E617">
        <v>1.08</v>
      </c>
      <c r="F617" t="s">
        <v>374</v>
      </c>
      <c r="G617">
        <v>1</v>
      </c>
      <c r="H617">
        <f>IF(B617&gt;-125,IF(B617&lt;-121,IF(C617&lt;49,IF(C617&gt;46,1,2),2),2),2)</f>
        <v>1</v>
      </c>
    </row>
    <row r="618" spans="1:8" x14ac:dyDescent="0.25">
      <c r="A618" t="s">
        <v>373</v>
      </c>
      <c r="B618">
        <v>-124.355</v>
      </c>
      <c r="C618">
        <v>47.895000000000003</v>
      </c>
      <c r="D618">
        <v>1.1126598240000001</v>
      </c>
      <c r="E618">
        <v>1.08</v>
      </c>
      <c r="F618" t="s">
        <v>374</v>
      </c>
      <c r="G618">
        <v>1</v>
      </c>
      <c r="H618">
        <f>IF(B618&gt;-125,IF(B618&lt;-121,IF(C618&lt;49,IF(C618&gt;46,1,2),2),2),2)</f>
        <v>1</v>
      </c>
    </row>
    <row r="619" spans="1:8" x14ac:dyDescent="0.25">
      <c r="A619" t="s">
        <v>373</v>
      </c>
      <c r="B619">
        <v>-123.812</v>
      </c>
      <c r="C619">
        <v>46.972999999999999</v>
      </c>
      <c r="D619">
        <v>0.83265982400000005</v>
      </c>
      <c r="E619">
        <v>1.1000000000000001</v>
      </c>
      <c r="F619" t="s">
        <v>374</v>
      </c>
      <c r="G619">
        <v>1</v>
      </c>
      <c r="H619">
        <f>IF(B619&gt;-125,IF(B619&lt;-121,IF(C619&lt;49,IF(C619&gt;46,1,2),2),2),2)</f>
        <v>1</v>
      </c>
    </row>
    <row r="620" spans="1:8" x14ac:dyDescent="0.25">
      <c r="A620" t="s">
        <v>373</v>
      </c>
      <c r="B620">
        <v>-124.258</v>
      </c>
      <c r="C620">
        <v>47.81</v>
      </c>
      <c r="D620">
        <v>2.88</v>
      </c>
      <c r="E620">
        <v>1.1100000000000001</v>
      </c>
      <c r="F620" t="s">
        <v>374</v>
      </c>
      <c r="G620">
        <v>1</v>
      </c>
      <c r="H620">
        <f>IF(B620&gt;-125,IF(B620&lt;-121,IF(C620&lt;49,IF(C620&gt;46,1,2),2),2),2)</f>
        <v>1</v>
      </c>
    </row>
    <row r="621" spans="1:8" x14ac:dyDescent="0.25">
      <c r="A621" t="s">
        <v>375</v>
      </c>
      <c r="B621">
        <v>-122.3347</v>
      </c>
      <c r="C621">
        <v>47.247700000000002</v>
      </c>
      <c r="D621">
        <v>-0.71095463700000006</v>
      </c>
      <c r="E621">
        <v>1.117744852</v>
      </c>
      <c r="F621" t="s">
        <v>374</v>
      </c>
      <c r="G621">
        <v>1</v>
      </c>
      <c r="H621">
        <f>IF(B621&gt;-125,IF(B621&lt;-121,IF(C621&lt;49,IF(C621&gt;46,1,2),2),2),2)</f>
        <v>1</v>
      </c>
    </row>
    <row r="622" spans="1:8" x14ac:dyDescent="0.25">
      <c r="A622" t="s">
        <v>375</v>
      </c>
      <c r="B622">
        <v>-122.3339</v>
      </c>
      <c r="C622">
        <v>47.246099999999998</v>
      </c>
      <c r="D622">
        <v>-0.724554637</v>
      </c>
      <c r="E622">
        <v>1.120889593</v>
      </c>
      <c r="F622" t="s">
        <v>374</v>
      </c>
      <c r="G622">
        <v>1</v>
      </c>
      <c r="H622">
        <f>IF(B622&gt;-125,IF(B622&lt;-121,IF(C622&lt;49,IF(C622&gt;46,1,2),2),2),2)</f>
        <v>1</v>
      </c>
    </row>
    <row r="623" spans="1:8" x14ac:dyDescent="0.25">
      <c r="A623" t="s">
        <v>376</v>
      </c>
      <c r="B623">
        <v>-122.6317</v>
      </c>
      <c r="C623">
        <v>47.138230999999998</v>
      </c>
      <c r="D623">
        <v>-0.42779999999999996</v>
      </c>
      <c r="E623">
        <v>1.1283289538135794</v>
      </c>
      <c r="F623" t="s">
        <v>374</v>
      </c>
      <c r="G623">
        <v>1</v>
      </c>
      <c r="H623">
        <f>IF(B623&gt;-125,IF(B623&lt;-121,IF(C623&lt;49,IF(C623&gt;46,1,2),2),2),2)</f>
        <v>1</v>
      </c>
    </row>
    <row r="624" spans="1:8" x14ac:dyDescent="0.25">
      <c r="A624" t="s">
        <v>373</v>
      </c>
      <c r="B624">
        <v>-123.88500000000001</v>
      </c>
      <c r="C624">
        <v>46.988</v>
      </c>
      <c r="D624">
        <v>1.242659824</v>
      </c>
      <c r="E624">
        <v>1.1399999999999999</v>
      </c>
      <c r="F624" t="s">
        <v>374</v>
      </c>
      <c r="G624">
        <v>1</v>
      </c>
      <c r="H624">
        <f>IF(B624&gt;-125,IF(B624&lt;-121,IF(C624&lt;49,IF(C624&gt;46,1,2),2),2),2)</f>
        <v>1</v>
      </c>
    </row>
    <row r="625" spans="1:8" x14ac:dyDescent="0.25">
      <c r="A625" t="s">
        <v>377</v>
      </c>
      <c r="B625">
        <v>-123.6437</v>
      </c>
      <c r="C625">
        <v>46.976523</v>
      </c>
      <c r="D625">
        <f>(-0.171)+0.5</f>
        <v>0.32899999999999996</v>
      </c>
      <c r="E625">
        <v>1.1429578939083662</v>
      </c>
      <c r="F625" t="s">
        <v>374</v>
      </c>
      <c r="G625">
        <v>1</v>
      </c>
      <c r="H625">
        <f>IF(B625&gt;-125,IF(B625&lt;-121,IF(C625&lt;49,IF(C625&gt;46,1,2),2),2),2)</f>
        <v>1</v>
      </c>
    </row>
    <row r="626" spans="1:8" x14ac:dyDescent="0.25">
      <c r="A626" t="s">
        <v>373</v>
      </c>
      <c r="B626">
        <v>-123.91249999999999</v>
      </c>
      <c r="C626">
        <v>46.046939999999999</v>
      </c>
      <c r="D626">
        <v>2.782659824</v>
      </c>
      <c r="E626">
        <v>1.1499999999999999</v>
      </c>
      <c r="F626" t="s">
        <v>374</v>
      </c>
      <c r="G626">
        <v>1</v>
      </c>
      <c r="H626">
        <f>IF(B626&gt;-125,IF(B626&lt;-121,IF(C626&lt;49,IF(C626&gt;46,1,2),2),2),2)</f>
        <v>1</v>
      </c>
    </row>
    <row r="627" spans="1:8" x14ac:dyDescent="0.25">
      <c r="A627" t="s">
        <v>377</v>
      </c>
      <c r="B627">
        <v>-123.6883</v>
      </c>
      <c r="C627">
        <v>46.973945999999998</v>
      </c>
      <c r="D627">
        <f>(-0.2781)+0.5</f>
        <v>0.22189999999999999</v>
      </c>
      <c r="E627">
        <v>1.1508203591564661</v>
      </c>
      <c r="F627" t="s">
        <v>374</v>
      </c>
      <c r="G627">
        <v>1</v>
      </c>
      <c r="H627">
        <f>IF(B627&gt;-125,IF(B627&lt;-121,IF(C627&lt;49,IF(C627&gt;46,1,2),2),2),2)</f>
        <v>1</v>
      </c>
    </row>
    <row r="628" spans="1:8" x14ac:dyDescent="0.25">
      <c r="A628" t="s">
        <v>377</v>
      </c>
      <c r="B628">
        <v>-123.5175</v>
      </c>
      <c r="C628">
        <v>46.992632</v>
      </c>
      <c r="D628">
        <f>(-0.1889)+0.5</f>
        <v>0.31109999999999999</v>
      </c>
      <c r="E628">
        <v>1.1536208834647546</v>
      </c>
      <c r="F628" t="s">
        <v>374</v>
      </c>
      <c r="G628">
        <v>1</v>
      </c>
      <c r="H628">
        <f>IF(B628&gt;-125,IF(B628&lt;-121,IF(C628&lt;49,IF(C628&gt;46,1,2),2),2),2)</f>
        <v>1</v>
      </c>
    </row>
    <row r="629" spans="1:8" x14ac:dyDescent="0.25">
      <c r="A629" t="s">
        <v>373</v>
      </c>
      <c r="B629">
        <v>-123.911</v>
      </c>
      <c r="C629">
        <v>47.014000000000003</v>
      </c>
      <c r="D629">
        <v>1.1626598239999999</v>
      </c>
      <c r="E629">
        <v>1.1599999999999999</v>
      </c>
      <c r="F629" t="s">
        <v>374</v>
      </c>
      <c r="G629">
        <v>1</v>
      </c>
      <c r="H629">
        <f>IF(B629&gt;-125,IF(B629&lt;-121,IF(C629&lt;49,IF(C629&gt;46,1,2),2),2),2)</f>
        <v>1</v>
      </c>
    </row>
    <row r="630" spans="1:8" x14ac:dyDescent="0.25">
      <c r="A630" t="s">
        <v>378</v>
      </c>
      <c r="B630">
        <v>-121.5947</v>
      </c>
      <c r="C630">
        <v>47.220571999999997</v>
      </c>
      <c r="D630">
        <v>-0.37230000000000008</v>
      </c>
      <c r="E630">
        <v>1.1653495177950033</v>
      </c>
      <c r="F630" t="s">
        <v>374</v>
      </c>
      <c r="G630">
        <v>1</v>
      </c>
      <c r="H630">
        <f>IF(B630&gt;-125,IF(B630&lt;-121,IF(C630&lt;49,IF(C630&gt;46,1,2),2),2),2)</f>
        <v>1</v>
      </c>
    </row>
    <row r="631" spans="1:8" x14ac:dyDescent="0.25">
      <c r="A631" t="s">
        <v>378</v>
      </c>
      <c r="B631">
        <v>-121.51349999999999</v>
      </c>
      <c r="C631">
        <v>47.205784000000001</v>
      </c>
      <c r="D631">
        <v>-0.3801000000000001</v>
      </c>
      <c r="E631">
        <v>1.175351044349096</v>
      </c>
      <c r="F631" t="s">
        <v>374</v>
      </c>
      <c r="G631">
        <v>1</v>
      </c>
      <c r="H631">
        <f>IF(B631&gt;-125,IF(B631&lt;-121,IF(C631&lt;49,IF(C631&gt;46,1,2),2),2),2)</f>
        <v>1</v>
      </c>
    </row>
    <row r="632" spans="1:8" x14ac:dyDescent="0.25">
      <c r="A632" t="s">
        <v>378</v>
      </c>
      <c r="B632">
        <v>-121.61199999999999</v>
      </c>
      <c r="C632">
        <v>47.225605999999999</v>
      </c>
      <c r="D632">
        <v>-0.42760000000000009</v>
      </c>
      <c r="E632">
        <v>1.1766114634398657</v>
      </c>
      <c r="F632" t="s">
        <v>374</v>
      </c>
      <c r="G632">
        <v>1</v>
      </c>
      <c r="H632">
        <f>IF(B632&gt;-125,IF(B632&lt;-121,IF(C632&lt;49,IF(C632&gt;46,1,2),2),2),2)</f>
        <v>1</v>
      </c>
    </row>
    <row r="633" spans="1:8" x14ac:dyDescent="0.25">
      <c r="A633" t="s">
        <v>373</v>
      </c>
      <c r="B633">
        <v>-123.922</v>
      </c>
      <c r="C633">
        <v>47.030999999999999</v>
      </c>
      <c r="D633">
        <v>1.082659824</v>
      </c>
      <c r="E633">
        <v>1.18</v>
      </c>
      <c r="F633" t="s">
        <v>374</v>
      </c>
      <c r="G633">
        <v>1</v>
      </c>
      <c r="H633">
        <f>IF(B633&gt;-125,IF(B633&lt;-121,IF(C633&lt;49,IF(C633&gt;46,1,2),2),2),2)</f>
        <v>1</v>
      </c>
    </row>
    <row r="634" spans="1:8" x14ac:dyDescent="0.25">
      <c r="A634" t="s">
        <v>373</v>
      </c>
      <c r="B634">
        <v>-123.91</v>
      </c>
      <c r="C634">
        <v>46.024439999999998</v>
      </c>
      <c r="D634">
        <v>2.6326598240000001</v>
      </c>
      <c r="E634">
        <v>1.19</v>
      </c>
      <c r="F634" t="s">
        <v>374</v>
      </c>
      <c r="G634">
        <v>1</v>
      </c>
      <c r="H634">
        <f>IF(B634&gt;-125,IF(B634&lt;-121,IF(C634&lt;49,IF(C634&gt;46,1,2),2),2),2)</f>
        <v>1</v>
      </c>
    </row>
    <row r="635" spans="1:8" x14ac:dyDescent="0.25">
      <c r="A635" t="s">
        <v>373</v>
      </c>
      <c r="B635">
        <v>-123.92400000000001</v>
      </c>
      <c r="C635">
        <v>47.05</v>
      </c>
      <c r="D635">
        <v>1.022659824</v>
      </c>
      <c r="E635">
        <v>1.2</v>
      </c>
      <c r="F635" t="s">
        <v>374</v>
      </c>
      <c r="G635">
        <v>1</v>
      </c>
      <c r="H635">
        <f>IF(B635&gt;-125,IF(B635&lt;-121,IF(C635&lt;49,IF(C635&gt;46,1,2),2),2),2)</f>
        <v>1</v>
      </c>
    </row>
    <row r="636" spans="1:8" x14ac:dyDescent="0.25">
      <c r="A636" t="s">
        <v>373</v>
      </c>
      <c r="B636">
        <v>-124.322</v>
      </c>
      <c r="C636">
        <v>47.752000000000002</v>
      </c>
      <c r="D636">
        <v>1.9526598239999999</v>
      </c>
      <c r="E636">
        <v>1.2</v>
      </c>
      <c r="F636" t="s">
        <v>374</v>
      </c>
      <c r="G636">
        <v>1</v>
      </c>
      <c r="H636">
        <f>IF(B636&gt;-125,IF(B636&lt;-121,IF(C636&lt;49,IF(C636&gt;46,1,2),2),2),2)</f>
        <v>1</v>
      </c>
    </row>
    <row r="637" spans="1:8" x14ac:dyDescent="0.25">
      <c r="A637" t="s">
        <v>375</v>
      </c>
      <c r="B637">
        <v>-122.1897</v>
      </c>
      <c r="C637">
        <v>47.977400000000003</v>
      </c>
      <c r="D637">
        <v>-0.48285463700000009</v>
      </c>
      <c r="E637">
        <v>1.213666073</v>
      </c>
      <c r="F637" t="s">
        <v>374</v>
      </c>
      <c r="G637">
        <v>1</v>
      </c>
      <c r="H637">
        <f>IF(B637&gt;-125,IF(B637&lt;-121,IF(C637&lt;49,IF(C637&gt;46,1,2),2),2),2)</f>
        <v>1</v>
      </c>
    </row>
    <row r="638" spans="1:8" x14ac:dyDescent="0.25">
      <c r="A638" t="s">
        <v>375</v>
      </c>
      <c r="B638">
        <v>-122.1897</v>
      </c>
      <c r="C638">
        <v>47.977400000000003</v>
      </c>
      <c r="D638">
        <v>-0.38755463700000004</v>
      </c>
      <c r="E638">
        <v>1.213666073</v>
      </c>
      <c r="F638" t="s">
        <v>374</v>
      </c>
      <c r="G638">
        <v>1</v>
      </c>
      <c r="H638">
        <f>IF(B638&gt;-125,IF(B638&lt;-121,IF(C638&lt;49,IF(C638&gt;46,1,2),2),2),2)</f>
        <v>1</v>
      </c>
    </row>
    <row r="639" spans="1:8" x14ac:dyDescent="0.25">
      <c r="A639" t="s">
        <v>378</v>
      </c>
      <c r="B639">
        <v>-121.4799</v>
      </c>
      <c r="C639">
        <v>47.209705999999997</v>
      </c>
      <c r="D639">
        <v>-0.41520000000000007</v>
      </c>
      <c r="E639">
        <v>1.2164477000025515</v>
      </c>
      <c r="F639" t="s">
        <v>374</v>
      </c>
      <c r="G639">
        <v>1</v>
      </c>
      <c r="H639">
        <f>IF(B639&gt;-125,IF(B639&lt;-121,IF(C639&lt;49,IF(C639&gt;46,1,2),2),2),2)</f>
        <v>1</v>
      </c>
    </row>
    <row r="640" spans="1:8" x14ac:dyDescent="0.25">
      <c r="A640" t="s">
        <v>373</v>
      </c>
      <c r="B640">
        <v>-123.90971999999999</v>
      </c>
      <c r="C640">
        <v>46.010559999999998</v>
      </c>
      <c r="D640">
        <v>2.802659824</v>
      </c>
      <c r="E640">
        <v>1.22</v>
      </c>
      <c r="F640" t="s">
        <v>374</v>
      </c>
      <c r="G640">
        <v>1</v>
      </c>
      <c r="H640">
        <f>IF(B640&gt;-125,IF(B640&lt;-121,IF(C640&lt;49,IF(C640&gt;46,1,2),2),2),2)</f>
        <v>1</v>
      </c>
    </row>
    <row r="641" spans="1:8" x14ac:dyDescent="0.25">
      <c r="A641" t="s">
        <v>373</v>
      </c>
      <c r="B641">
        <v>-123.91800000000001</v>
      </c>
      <c r="C641">
        <v>47.075000000000003</v>
      </c>
      <c r="D641">
        <v>1.3726598240000001</v>
      </c>
      <c r="E641">
        <v>1.23</v>
      </c>
      <c r="F641" t="s">
        <v>374</v>
      </c>
      <c r="G641">
        <v>1</v>
      </c>
      <c r="H641">
        <f>IF(B641&gt;-125,IF(B641&lt;-121,IF(C641&lt;49,IF(C641&gt;46,1,2),2),2),2)</f>
        <v>1</v>
      </c>
    </row>
    <row r="642" spans="1:8" x14ac:dyDescent="0.25">
      <c r="A642" t="s">
        <v>373</v>
      </c>
      <c r="B642">
        <v>-124.349</v>
      </c>
      <c r="C642">
        <v>47.738</v>
      </c>
      <c r="D642">
        <v>1.472659824</v>
      </c>
      <c r="E642">
        <v>1.23</v>
      </c>
      <c r="F642" t="s">
        <v>374</v>
      </c>
      <c r="G642">
        <v>1</v>
      </c>
      <c r="H642">
        <f>IF(B642&gt;-125,IF(B642&lt;-121,IF(C642&lt;49,IF(C642&gt;46,1,2),2),2),2)</f>
        <v>1</v>
      </c>
    </row>
    <row r="643" spans="1:8" x14ac:dyDescent="0.25">
      <c r="A643" t="s">
        <v>373</v>
      </c>
      <c r="B643">
        <v>-124.387</v>
      </c>
      <c r="C643">
        <v>47.726999999999997</v>
      </c>
      <c r="D643">
        <v>-0.32734017599999987</v>
      </c>
      <c r="E643">
        <v>1.26</v>
      </c>
      <c r="F643" t="s">
        <v>374</v>
      </c>
      <c r="G643">
        <v>1</v>
      </c>
      <c r="H643">
        <f>IF(B643&gt;-125,IF(B643&lt;-121,IF(C643&lt;49,IF(C643&gt;46,1,2),2),2),2)</f>
        <v>1</v>
      </c>
    </row>
    <row r="644" spans="1:8" x14ac:dyDescent="0.25">
      <c r="A644" t="s">
        <v>377</v>
      </c>
      <c r="B644">
        <v>-123.6739</v>
      </c>
      <c r="C644">
        <v>46.975017000000001</v>
      </c>
      <c r="D644">
        <v>0.84689999999999999</v>
      </c>
      <c r="E644">
        <v>1.2635139748094575</v>
      </c>
      <c r="F644" t="s">
        <v>374</v>
      </c>
      <c r="G644">
        <v>1</v>
      </c>
      <c r="H644">
        <f>IF(B644&gt;-125,IF(B644&lt;-121,IF(C644&lt;49,IF(C644&gt;46,1,2),2),2),2)</f>
        <v>1</v>
      </c>
    </row>
    <row r="645" spans="1:8" x14ac:dyDescent="0.25">
      <c r="A645" t="s">
        <v>373</v>
      </c>
      <c r="B645">
        <v>-123.88</v>
      </c>
      <c r="C645">
        <v>47.155000000000001</v>
      </c>
      <c r="D645">
        <v>1.3926598240000001</v>
      </c>
      <c r="E645">
        <v>1.29</v>
      </c>
      <c r="F645" t="s">
        <v>374</v>
      </c>
      <c r="G645">
        <v>1</v>
      </c>
      <c r="H645">
        <f>IF(B645&gt;-125,IF(B645&lt;-121,IF(C645&lt;49,IF(C645&gt;46,1,2),2),2),2)</f>
        <v>1</v>
      </c>
    </row>
    <row r="646" spans="1:8" x14ac:dyDescent="0.25">
      <c r="A646" t="s">
        <v>373</v>
      </c>
      <c r="B646">
        <v>-123.95099999999999</v>
      </c>
      <c r="C646">
        <v>47.198</v>
      </c>
      <c r="D646">
        <v>1.572659824</v>
      </c>
      <c r="E646">
        <v>1.31</v>
      </c>
      <c r="F646" t="s">
        <v>374</v>
      </c>
      <c r="G646">
        <v>1</v>
      </c>
      <c r="H646">
        <f>IF(B646&gt;-125,IF(B646&lt;-121,IF(C646&lt;49,IF(C646&gt;46,1,2),2),2),2)</f>
        <v>1</v>
      </c>
    </row>
    <row r="647" spans="1:8" x14ac:dyDescent="0.25">
      <c r="A647" t="s">
        <v>377</v>
      </c>
      <c r="B647">
        <v>-123.6857</v>
      </c>
      <c r="C647">
        <v>46.974086</v>
      </c>
      <c r="D647">
        <f>(-0.171)+0.5</f>
        <v>0.32899999999999996</v>
      </c>
      <c r="E647">
        <v>1.3108395915880433</v>
      </c>
      <c r="F647" t="s">
        <v>374</v>
      </c>
      <c r="G647">
        <v>1</v>
      </c>
      <c r="H647">
        <f>IF(B647&gt;-125,IF(B647&lt;-121,IF(C647&lt;49,IF(C647&gt;46,1,2),2),2),2)</f>
        <v>1</v>
      </c>
    </row>
    <row r="648" spans="1:8" x14ac:dyDescent="0.25">
      <c r="A648" t="s">
        <v>375</v>
      </c>
      <c r="B648">
        <v>-122.18300000000001</v>
      </c>
      <c r="C648">
        <v>48.048699999999997</v>
      </c>
      <c r="D648">
        <v>-0.21085463700000007</v>
      </c>
      <c r="E648">
        <v>1.3532742879999999</v>
      </c>
      <c r="F648" t="s">
        <v>374</v>
      </c>
      <c r="G648">
        <v>1</v>
      </c>
      <c r="H648">
        <f>IF(B648&gt;-125,IF(B648&lt;-121,IF(C648&lt;49,IF(C648&gt;46,1,2),2),2),2)</f>
        <v>1</v>
      </c>
    </row>
    <row r="649" spans="1:8" x14ac:dyDescent="0.25">
      <c r="A649" t="s">
        <v>375</v>
      </c>
      <c r="B649">
        <v>-122.18429999999999</v>
      </c>
      <c r="C649">
        <v>48.0503</v>
      </c>
      <c r="D649">
        <v>-0.23125463700000004</v>
      </c>
      <c r="E649">
        <v>1.355564808</v>
      </c>
      <c r="F649" t="s">
        <v>374</v>
      </c>
      <c r="G649">
        <v>1</v>
      </c>
      <c r="H649">
        <f>IF(B649&gt;-125,IF(B649&lt;-121,IF(C649&lt;49,IF(C649&gt;46,1,2),2),2),2)</f>
        <v>1</v>
      </c>
    </row>
    <row r="650" spans="1:8" x14ac:dyDescent="0.25">
      <c r="A650" t="s">
        <v>373</v>
      </c>
      <c r="B650">
        <v>-123.968</v>
      </c>
      <c r="C650">
        <v>47.232999999999997</v>
      </c>
      <c r="D650">
        <v>1.6326598240000001</v>
      </c>
      <c r="E650">
        <v>1.36</v>
      </c>
      <c r="F650" t="s">
        <v>374</v>
      </c>
      <c r="G650">
        <v>1</v>
      </c>
      <c r="H650">
        <f>IF(B650&gt;-125,IF(B650&lt;-121,IF(C650&lt;49,IF(C650&gt;46,1,2),2),2),2)</f>
        <v>1</v>
      </c>
    </row>
    <row r="651" spans="1:8" x14ac:dyDescent="0.25">
      <c r="A651" t="s">
        <v>377</v>
      </c>
      <c r="B651">
        <v>-123.405</v>
      </c>
      <c r="C651">
        <v>47.000514000000003</v>
      </c>
      <c r="D651">
        <f>(-0.4567)+0.5</f>
        <v>4.3300000000000005E-2</v>
      </c>
      <c r="E651">
        <v>1.3790810958945425</v>
      </c>
      <c r="F651" t="s">
        <v>374</v>
      </c>
      <c r="G651">
        <v>1</v>
      </c>
      <c r="H651">
        <f>IF(B651&gt;-125,IF(B651&lt;-121,IF(C651&lt;49,IF(C651&gt;46,1,2),2),2),2)</f>
        <v>1</v>
      </c>
    </row>
    <row r="652" spans="1:8" x14ac:dyDescent="0.25">
      <c r="A652" t="s">
        <v>373</v>
      </c>
      <c r="B652">
        <v>-124.38500000000001</v>
      </c>
      <c r="C652">
        <v>47.652000000000001</v>
      </c>
      <c r="D652">
        <v>-0.03</v>
      </c>
      <c r="E652">
        <v>1.41</v>
      </c>
      <c r="F652" t="s">
        <v>374</v>
      </c>
      <c r="G652">
        <v>1</v>
      </c>
      <c r="H652">
        <f>IF(B652&gt;-125,IF(B652&lt;-121,IF(C652&lt;49,IF(C652&gt;46,1,2),2),2),2)</f>
        <v>1</v>
      </c>
    </row>
    <row r="653" spans="1:8" x14ac:dyDescent="0.25">
      <c r="A653" t="s">
        <v>373</v>
      </c>
      <c r="B653">
        <v>-123.911</v>
      </c>
      <c r="C653">
        <v>47.289000000000001</v>
      </c>
      <c r="D653">
        <v>1.782659824</v>
      </c>
      <c r="E653">
        <v>1.42</v>
      </c>
      <c r="F653" t="s">
        <v>374</v>
      </c>
      <c r="G653">
        <v>1</v>
      </c>
      <c r="H653">
        <f>IF(B653&gt;-125,IF(B653&lt;-121,IF(C653&lt;49,IF(C653&gt;46,1,2),2),2),2)</f>
        <v>1</v>
      </c>
    </row>
    <row r="654" spans="1:8" x14ac:dyDescent="0.25">
      <c r="A654" t="s">
        <v>373</v>
      </c>
      <c r="B654">
        <v>-123.907</v>
      </c>
      <c r="C654">
        <v>47.311</v>
      </c>
      <c r="D654">
        <v>1.802659824</v>
      </c>
      <c r="E654">
        <v>1.43</v>
      </c>
      <c r="F654" t="s">
        <v>374</v>
      </c>
      <c r="G654">
        <v>1</v>
      </c>
      <c r="H654">
        <f>IF(B654&gt;-125,IF(B654&lt;-121,IF(C654&lt;49,IF(C654&gt;46,1,2),2),2),2)</f>
        <v>1</v>
      </c>
    </row>
    <row r="655" spans="1:8" x14ac:dyDescent="0.25">
      <c r="A655" t="s">
        <v>375</v>
      </c>
      <c r="B655">
        <v>-122.1849</v>
      </c>
      <c r="C655">
        <v>48.097999999999999</v>
      </c>
      <c r="D655">
        <v>-0.55155463700000007</v>
      </c>
      <c r="E655">
        <v>1.446828212</v>
      </c>
      <c r="F655" t="s">
        <v>374</v>
      </c>
      <c r="G655">
        <v>1</v>
      </c>
      <c r="H655">
        <f>IF(B655&gt;-125,IF(B655&lt;-121,IF(C655&lt;49,IF(C655&gt;46,1,2),2),2),2)</f>
        <v>1</v>
      </c>
    </row>
    <row r="656" spans="1:8" x14ac:dyDescent="0.25">
      <c r="A656" t="s">
        <v>375</v>
      </c>
      <c r="B656">
        <v>-122.185</v>
      </c>
      <c r="C656">
        <v>48.099499999999999</v>
      </c>
      <c r="D656">
        <v>-0.39495463700000005</v>
      </c>
      <c r="E656">
        <v>1.4496671729999999</v>
      </c>
      <c r="F656" t="s">
        <v>374</v>
      </c>
      <c r="G656">
        <v>1</v>
      </c>
      <c r="H656">
        <f>IF(B656&gt;-125,IF(B656&lt;-121,IF(C656&lt;49,IF(C656&gt;46,1,2),2),2),2)</f>
        <v>1</v>
      </c>
    </row>
    <row r="657" spans="1:8" x14ac:dyDescent="0.25">
      <c r="A657" t="s">
        <v>378</v>
      </c>
      <c r="B657">
        <v>-121.8147</v>
      </c>
      <c r="C657">
        <v>47.289673999999998</v>
      </c>
      <c r="D657">
        <v>-0.55740000000000012</v>
      </c>
      <c r="E657">
        <v>1.4667550147578194</v>
      </c>
      <c r="F657" t="s">
        <v>374</v>
      </c>
      <c r="G657">
        <v>1</v>
      </c>
      <c r="H657">
        <f>IF(B657&gt;-125,IF(B657&lt;-121,IF(C657&lt;49,IF(C657&gt;46,1,2),2),2),2)</f>
        <v>1</v>
      </c>
    </row>
    <row r="658" spans="1:8" x14ac:dyDescent="0.25">
      <c r="A658" t="s">
        <v>373</v>
      </c>
      <c r="B658">
        <v>-123.9</v>
      </c>
      <c r="C658">
        <v>47.374000000000002</v>
      </c>
      <c r="D658">
        <v>0.96265982400000005</v>
      </c>
      <c r="E658">
        <v>1.47</v>
      </c>
      <c r="F658" t="s">
        <v>374</v>
      </c>
      <c r="G658">
        <v>1</v>
      </c>
      <c r="H658">
        <f>IF(B658&gt;-125,IF(B658&lt;-121,IF(C658&lt;49,IF(C658&gt;46,1,2),2),2),2)</f>
        <v>1</v>
      </c>
    </row>
    <row r="659" spans="1:8" x14ac:dyDescent="0.25">
      <c r="A659" t="s">
        <v>378</v>
      </c>
      <c r="B659">
        <v>-121.83150000000001</v>
      </c>
      <c r="C659">
        <v>47.294842000000003</v>
      </c>
      <c r="D659">
        <v>-0.56420000000000003</v>
      </c>
      <c r="E659">
        <v>1.4968759984225724</v>
      </c>
      <c r="F659" t="s">
        <v>374</v>
      </c>
      <c r="G659">
        <v>1</v>
      </c>
      <c r="H659">
        <f>IF(B659&gt;-125,IF(B659&lt;-121,IF(C659&lt;49,IF(C659&gt;46,1,2),2),2),2)</f>
        <v>1</v>
      </c>
    </row>
    <row r="660" spans="1:8" x14ac:dyDescent="0.25">
      <c r="A660" t="s">
        <v>373</v>
      </c>
      <c r="B660">
        <v>-123.876</v>
      </c>
      <c r="C660">
        <v>47.433999999999997</v>
      </c>
      <c r="D660">
        <v>2.0926598240000001</v>
      </c>
      <c r="E660">
        <v>1.52</v>
      </c>
      <c r="F660" t="s">
        <v>374</v>
      </c>
      <c r="G660">
        <v>1</v>
      </c>
      <c r="H660">
        <f>IF(B660&gt;-125,IF(B660&lt;-121,IF(C660&lt;49,IF(C660&gt;46,1,2),2),2),2)</f>
        <v>1</v>
      </c>
    </row>
    <row r="661" spans="1:8" x14ac:dyDescent="0.25">
      <c r="A661" t="s">
        <v>373</v>
      </c>
      <c r="B661">
        <v>-123.89100000000001</v>
      </c>
      <c r="C661">
        <v>47.459000000000003</v>
      </c>
      <c r="D661">
        <v>2.1726598240000001</v>
      </c>
      <c r="E661">
        <v>1.55</v>
      </c>
      <c r="F661" t="s">
        <v>374</v>
      </c>
      <c r="G661">
        <v>1</v>
      </c>
      <c r="H661">
        <f>IF(B661&gt;-125,IF(B661&lt;-121,IF(C661&lt;49,IF(C661&gt;46,1,2),2),2),2)</f>
        <v>1</v>
      </c>
    </row>
    <row r="662" spans="1:8" x14ac:dyDescent="0.25">
      <c r="A662" t="s">
        <v>373</v>
      </c>
      <c r="B662">
        <v>-123.92100000000001</v>
      </c>
      <c r="C662">
        <v>47.469000000000001</v>
      </c>
      <c r="D662">
        <v>2.1326598240000001</v>
      </c>
      <c r="E662">
        <v>1.57</v>
      </c>
      <c r="F662" t="s">
        <v>374</v>
      </c>
      <c r="G662">
        <v>1</v>
      </c>
      <c r="H662">
        <f>IF(B662&gt;-125,IF(B662&lt;-121,IF(C662&lt;49,IF(C662&gt;46,1,2),2),2),2)</f>
        <v>1</v>
      </c>
    </row>
    <row r="663" spans="1:8" x14ac:dyDescent="0.25">
      <c r="A663" t="s">
        <v>373</v>
      </c>
      <c r="B663">
        <v>-124.02500000000001</v>
      </c>
      <c r="C663">
        <v>47.472000000000001</v>
      </c>
      <c r="D663">
        <v>2.072659824</v>
      </c>
      <c r="E663">
        <v>1.58</v>
      </c>
      <c r="F663" t="s">
        <v>374</v>
      </c>
      <c r="G663">
        <v>1</v>
      </c>
      <c r="H663">
        <f>IF(B663&gt;-125,IF(B663&lt;-121,IF(C663&lt;49,IF(C663&gt;46,1,2),2),2),2)</f>
        <v>1</v>
      </c>
    </row>
    <row r="664" spans="1:8" x14ac:dyDescent="0.25">
      <c r="A664" t="s">
        <v>373</v>
      </c>
      <c r="B664">
        <v>-124.333</v>
      </c>
      <c r="C664">
        <v>47.542999999999999</v>
      </c>
      <c r="D664">
        <v>-0.86734017599999991</v>
      </c>
      <c r="E664">
        <v>1.59</v>
      </c>
      <c r="F664" t="s">
        <v>374</v>
      </c>
      <c r="G664">
        <v>1</v>
      </c>
      <c r="H664">
        <f>IF(B664&gt;-125,IF(B664&lt;-121,IF(C664&lt;49,IF(C664&gt;46,1,2),2),2),2)</f>
        <v>1</v>
      </c>
    </row>
    <row r="665" spans="1:8" x14ac:dyDescent="0.25">
      <c r="A665" t="s">
        <v>373</v>
      </c>
      <c r="B665">
        <v>-123.98699999999999</v>
      </c>
      <c r="C665">
        <v>47.478999999999999</v>
      </c>
      <c r="D665">
        <v>2.1326598240000001</v>
      </c>
      <c r="E665">
        <v>1.59</v>
      </c>
      <c r="F665" t="s">
        <v>374</v>
      </c>
      <c r="G665">
        <v>1</v>
      </c>
      <c r="H665">
        <f>IF(B665&gt;-125,IF(B665&lt;-121,IF(C665&lt;49,IF(C665&gt;46,1,2),2),2),2)</f>
        <v>1</v>
      </c>
    </row>
    <row r="666" spans="1:8" x14ac:dyDescent="0.25">
      <c r="A666" t="s">
        <v>373</v>
      </c>
      <c r="B666">
        <v>-124.105</v>
      </c>
      <c r="C666">
        <v>47.491999999999997</v>
      </c>
      <c r="D666">
        <v>1.7026598239999999</v>
      </c>
      <c r="E666">
        <v>1.6</v>
      </c>
      <c r="F666" t="s">
        <v>374</v>
      </c>
      <c r="G666">
        <v>1</v>
      </c>
      <c r="H666">
        <f>IF(B666&gt;-125,IF(B666&lt;-121,IF(C666&lt;49,IF(C666&gt;46,1,2),2),2),2)</f>
        <v>1</v>
      </c>
    </row>
    <row r="667" spans="1:8" x14ac:dyDescent="0.25">
      <c r="A667" t="s">
        <v>373</v>
      </c>
      <c r="B667">
        <v>-124.143</v>
      </c>
      <c r="C667">
        <v>47.503</v>
      </c>
      <c r="D667">
        <v>1.4426598239999999</v>
      </c>
      <c r="E667">
        <v>1.61</v>
      </c>
      <c r="F667" t="s">
        <v>374</v>
      </c>
      <c r="G667">
        <v>1</v>
      </c>
      <c r="H667">
        <f>IF(B667&gt;-125,IF(B667&lt;-121,IF(C667&lt;49,IF(C667&gt;46,1,2),2),2),2)</f>
        <v>1</v>
      </c>
    </row>
    <row r="668" spans="1:8" x14ac:dyDescent="0.25">
      <c r="A668" t="s">
        <v>373</v>
      </c>
      <c r="B668">
        <v>-124.18</v>
      </c>
      <c r="C668">
        <v>47.518000000000001</v>
      </c>
      <c r="D668">
        <v>-0.17734017599999996</v>
      </c>
      <c r="E668">
        <v>1.62</v>
      </c>
      <c r="F668" t="s">
        <v>374</v>
      </c>
      <c r="G668">
        <v>1</v>
      </c>
      <c r="H668">
        <f>IF(B668&gt;-125,IF(B668&lt;-121,IF(C668&lt;49,IF(C668&gt;46,1,2),2),2),2)</f>
        <v>1</v>
      </c>
    </row>
    <row r="669" spans="1:8" x14ac:dyDescent="0.25">
      <c r="A669" t="s">
        <v>378</v>
      </c>
      <c r="B669">
        <v>-121.1939</v>
      </c>
      <c r="C669">
        <v>47.244903999999998</v>
      </c>
      <c r="D669">
        <v>-0.23770000000000002</v>
      </c>
      <c r="E669">
        <v>1.7083659522281276</v>
      </c>
      <c r="F669" t="s">
        <v>374</v>
      </c>
      <c r="G669">
        <v>1</v>
      </c>
      <c r="H669">
        <f>IF(B669&gt;-125,IF(B669&lt;-121,IF(C669&lt;49,IF(C669&gt;46,1,2),2),2),2)</f>
        <v>1</v>
      </c>
    </row>
    <row r="670" spans="1:8" x14ac:dyDescent="0.25">
      <c r="A670" t="s">
        <v>376</v>
      </c>
      <c r="B670">
        <v>-122.8998</v>
      </c>
      <c r="C670">
        <v>47.024686000000003</v>
      </c>
      <c r="D670">
        <v>0.15990000000000004</v>
      </c>
      <c r="E670">
        <v>1.7091628071742382</v>
      </c>
      <c r="F670" t="s">
        <v>374</v>
      </c>
      <c r="G670">
        <v>1</v>
      </c>
      <c r="H670">
        <f>IF(B670&gt;-125,IF(B670&lt;-121,IF(C670&lt;49,IF(C670&gt;46,1,2),2),2),2)</f>
        <v>1</v>
      </c>
    </row>
    <row r="671" spans="1:8" x14ac:dyDescent="0.25">
      <c r="A671" t="s">
        <v>376</v>
      </c>
      <c r="B671">
        <v>-122.9012</v>
      </c>
      <c r="C671">
        <v>47.024158</v>
      </c>
      <c r="D671">
        <v>0.57220000000000004</v>
      </c>
      <c r="E671">
        <v>1.7121447486943033</v>
      </c>
      <c r="F671" t="s">
        <v>374</v>
      </c>
      <c r="G671">
        <v>1</v>
      </c>
      <c r="H671">
        <f>IF(B671&gt;-125,IF(B671&lt;-121,IF(C671&lt;49,IF(C671&gt;46,1,2),2),2),2)</f>
        <v>1</v>
      </c>
    </row>
    <row r="672" spans="1:8" x14ac:dyDescent="0.25">
      <c r="A672" t="s">
        <v>378</v>
      </c>
      <c r="B672">
        <v>-121.1885</v>
      </c>
      <c r="C672">
        <v>47.241329</v>
      </c>
      <c r="D672">
        <v>-5.0200000000000022E-2</v>
      </c>
      <c r="E672">
        <v>1.7148211994497609</v>
      </c>
      <c r="F672" t="s">
        <v>374</v>
      </c>
      <c r="G672">
        <v>1</v>
      </c>
      <c r="H672">
        <f>IF(B672&gt;-125,IF(B672&lt;-121,IF(C672&lt;49,IF(C672&gt;46,1,2),2),2),2)</f>
        <v>1</v>
      </c>
    </row>
    <row r="673" spans="1:8" x14ac:dyDescent="0.25">
      <c r="A673" t="s">
        <v>378</v>
      </c>
      <c r="B673">
        <v>-121.1755</v>
      </c>
      <c r="C673">
        <v>47.234104000000002</v>
      </c>
      <c r="D673">
        <v>-0.23090000000000011</v>
      </c>
      <c r="E673">
        <v>1.7320725168655193</v>
      </c>
      <c r="F673" t="s">
        <v>374</v>
      </c>
      <c r="G673">
        <v>1</v>
      </c>
      <c r="H673">
        <f>IF(B673&gt;-125,IF(B673&lt;-121,IF(C673&lt;49,IF(C673&gt;46,1,2),2),2),2)</f>
        <v>1</v>
      </c>
    </row>
    <row r="674" spans="1:8" x14ac:dyDescent="0.25">
      <c r="A674" t="s">
        <v>378</v>
      </c>
      <c r="B674">
        <v>-121.1527</v>
      </c>
      <c r="C674">
        <v>47.221679999999999</v>
      </c>
      <c r="D674">
        <v>-0.24500000000000011</v>
      </c>
      <c r="E674">
        <v>1.7639946618466165</v>
      </c>
      <c r="F674" t="s">
        <v>374</v>
      </c>
      <c r="G674">
        <v>1</v>
      </c>
      <c r="H674">
        <f>IF(B674&gt;-125,IF(B674&lt;-121,IF(C674&lt;49,IF(C674&gt;46,1,2),2),2),2)</f>
        <v>1</v>
      </c>
    </row>
    <row r="675" spans="1:8" x14ac:dyDescent="0.25">
      <c r="A675" t="s">
        <v>378</v>
      </c>
      <c r="B675">
        <v>-121.1343</v>
      </c>
      <c r="C675">
        <v>47.217274000000003</v>
      </c>
      <c r="D675">
        <v>-0.5786</v>
      </c>
      <c r="E675">
        <v>1.794964186867944</v>
      </c>
      <c r="F675" t="s">
        <v>374</v>
      </c>
      <c r="G675">
        <v>1</v>
      </c>
      <c r="H675">
        <f>IF(B675&gt;-125,IF(B675&lt;-121,IF(C675&lt;49,IF(C675&gt;46,1,2),2),2),2)</f>
        <v>1</v>
      </c>
    </row>
    <row r="676" spans="1:8" x14ac:dyDescent="0.25">
      <c r="A676" t="s">
        <v>378</v>
      </c>
      <c r="B676">
        <v>-121.8147</v>
      </c>
      <c r="C676">
        <v>47.289673999999998</v>
      </c>
      <c r="D676">
        <v>-0.59210000000000007</v>
      </c>
      <c r="E676">
        <v>1.7981014996367293</v>
      </c>
      <c r="F676" t="s">
        <v>374</v>
      </c>
      <c r="G676">
        <v>1</v>
      </c>
      <c r="H676">
        <f>IF(B676&gt;-125,IF(B676&lt;-121,IF(C676&lt;49,IF(C676&gt;46,1,2),2),2),2)</f>
        <v>1</v>
      </c>
    </row>
    <row r="677" spans="1:8" x14ac:dyDescent="0.25">
      <c r="A677" t="s">
        <v>377</v>
      </c>
      <c r="B677">
        <v>-123.81100000000001</v>
      </c>
      <c r="C677">
        <v>46.977134999999997</v>
      </c>
      <c r="D677">
        <v>1.6683000000000003</v>
      </c>
      <c r="E677">
        <v>1.8104881503063273</v>
      </c>
      <c r="F677" t="s">
        <v>374</v>
      </c>
      <c r="G677">
        <v>1</v>
      </c>
      <c r="H677">
        <f>IF(B677&gt;-125,IF(B677&lt;-121,IF(C677&lt;49,IF(C677&gt;46,1,2),2),2),2)</f>
        <v>1</v>
      </c>
    </row>
    <row r="678" spans="1:8" x14ac:dyDescent="0.25">
      <c r="A678" t="s">
        <v>378</v>
      </c>
      <c r="B678">
        <v>-121.1148</v>
      </c>
      <c r="C678">
        <v>47.214033000000001</v>
      </c>
      <c r="D678">
        <v>-0.49540000000000006</v>
      </c>
      <c r="E678">
        <v>1.8292558087567505</v>
      </c>
      <c r="F678" t="s">
        <v>374</v>
      </c>
      <c r="G678">
        <v>1</v>
      </c>
      <c r="H678">
        <f>IF(B678&gt;-125,IF(B678&lt;-121,IF(C678&lt;49,IF(C678&gt;46,1,2),2),2),2)</f>
        <v>1</v>
      </c>
    </row>
    <row r="679" spans="1:8" x14ac:dyDescent="0.25">
      <c r="A679" t="s">
        <v>378</v>
      </c>
      <c r="B679">
        <v>-121.1116</v>
      </c>
      <c r="C679">
        <v>47.213524999999997</v>
      </c>
      <c r="D679">
        <v>-0.37050000000000005</v>
      </c>
      <c r="E679">
        <v>1.8349350872891041</v>
      </c>
      <c r="F679" t="s">
        <v>374</v>
      </c>
      <c r="G679">
        <v>1</v>
      </c>
      <c r="H679">
        <f>IF(B679&gt;-125,IF(B679&lt;-121,IF(C679&lt;49,IF(C679&gt;46,1,2),2),2),2)</f>
        <v>1</v>
      </c>
    </row>
    <row r="680" spans="1:8" x14ac:dyDescent="0.25">
      <c r="A680" t="s">
        <v>378</v>
      </c>
      <c r="B680">
        <v>-121.82980000000001</v>
      </c>
      <c r="C680">
        <v>47.294341000000003</v>
      </c>
      <c r="D680">
        <v>-0.51560000000000006</v>
      </c>
      <c r="E680">
        <v>1.8387271283131772</v>
      </c>
      <c r="F680" t="s">
        <v>374</v>
      </c>
      <c r="G680">
        <v>1</v>
      </c>
      <c r="H680">
        <f>IF(B680&gt;-125,IF(B680&lt;-121,IF(C680&lt;49,IF(C680&gt;46,1,2),2),2),2)</f>
        <v>1</v>
      </c>
    </row>
    <row r="681" spans="1:8" x14ac:dyDescent="0.25">
      <c r="A681" t="s">
        <v>378</v>
      </c>
      <c r="B681">
        <v>-121.0943</v>
      </c>
      <c r="C681">
        <v>47.208320000000001</v>
      </c>
      <c r="D681">
        <v>-0.64840000000000009</v>
      </c>
      <c r="E681">
        <v>1.8642253466261058</v>
      </c>
      <c r="F681" t="s">
        <v>374</v>
      </c>
      <c r="G681">
        <v>1</v>
      </c>
      <c r="H681">
        <f>IF(B681&gt;-125,IF(B681&lt;-121,IF(C681&lt;49,IF(C681&gt;46,1,2),2),2),2)</f>
        <v>1</v>
      </c>
    </row>
    <row r="682" spans="1:8" x14ac:dyDescent="0.25">
      <c r="A682" t="s">
        <v>378</v>
      </c>
      <c r="B682">
        <v>-121.839</v>
      </c>
      <c r="C682">
        <v>47.297891</v>
      </c>
      <c r="D682">
        <v>-0.41830000000000006</v>
      </c>
      <c r="E682">
        <v>1.8653002995820798</v>
      </c>
      <c r="F682" t="s">
        <v>374</v>
      </c>
      <c r="G682">
        <v>1</v>
      </c>
      <c r="H682">
        <f>IF(B682&gt;-125,IF(B682&lt;-121,IF(C682&lt;49,IF(C682&gt;46,1,2),2),2),2)</f>
        <v>1</v>
      </c>
    </row>
    <row r="683" spans="1:8" x14ac:dyDescent="0.25">
      <c r="A683" t="s">
        <v>378</v>
      </c>
      <c r="B683">
        <v>-121.0834</v>
      </c>
      <c r="C683">
        <v>47.204507</v>
      </c>
      <c r="D683">
        <v>-0.42630000000000007</v>
      </c>
      <c r="E683">
        <v>1.8825668549029653</v>
      </c>
      <c r="F683" t="s">
        <v>374</v>
      </c>
      <c r="G683">
        <v>1</v>
      </c>
      <c r="H683">
        <f>IF(B683&gt;-125,IF(B683&lt;-121,IF(C683&lt;49,IF(C683&gt;46,1,2),2),2),2)</f>
        <v>1</v>
      </c>
    </row>
    <row r="684" spans="1:8" x14ac:dyDescent="0.25">
      <c r="A684" t="s">
        <v>378</v>
      </c>
      <c r="B684">
        <v>-121.07689999999999</v>
      </c>
      <c r="C684">
        <v>47.202269000000001</v>
      </c>
      <c r="D684">
        <v>-0.55140000000000011</v>
      </c>
      <c r="E684">
        <v>1.8936118465138567</v>
      </c>
      <c r="F684" t="s">
        <v>374</v>
      </c>
      <c r="G684">
        <v>1</v>
      </c>
      <c r="H684">
        <f>IF(B684&gt;-125,IF(B684&lt;-121,IF(C684&lt;49,IF(C684&gt;46,1,2),2),2),2)</f>
        <v>1</v>
      </c>
    </row>
    <row r="685" spans="1:8" x14ac:dyDescent="0.25">
      <c r="A685" t="s">
        <v>378</v>
      </c>
      <c r="B685">
        <v>-121.8537</v>
      </c>
      <c r="C685">
        <v>47.304825999999998</v>
      </c>
      <c r="D685">
        <v>-0.63340000000000007</v>
      </c>
      <c r="E685">
        <v>1.9107942539535181</v>
      </c>
      <c r="F685" t="s">
        <v>374</v>
      </c>
      <c r="G685">
        <v>1</v>
      </c>
      <c r="H685">
        <f>IF(B685&gt;-125,IF(B685&lt;-121,IF(C685&lt;49,IF(C685&gt;46,1,2),2),2),2)</f>
        <v>1</v>
      </c>
    </row>
    <row r="686" spans="1:8" x14ac:dyDescent="0.25">
      <c r="A686" t="s">
        <v>378</v>
      </c>
      <c r="B686">
        <v>-121.05629999999999</v>
      </c>
      <c r="C686">
        <v>47.195092000000002</v>
      </c>
      <c r="D686">
        <v>-0.53770000000000007</v>
      </c>
      <c r="E686">
        <v>1.9289632751695891</v>
      </c>
      <c r="F686" t="s">
        <v>374</v>
      </c>
      <c r="G686">
        <v>1</v>
      </c>
      <c r="H686">
        <f>IF(B686&gt;-125,IF(B686&lt;-121,IF(C686&lt;49,IF(C686&gt;46,1,2),2),2),2)</f>
        <v>1</v>
      </c>
    </row>
    <row r="687" spans="1:8" x14ac:dyDescent="0.25">
      <c r="A687" t="s">
        <v>378</v>
      </c>
      <c r="B687">
        <v>-121.0444</v>
      </c>
      <c r="C687">
        <v>47.186383999999997</v>
      </c>
      <c r="D687">
        <v>-0.13510000000000011</v>
      </c>
      <c r="E687">
        <v>1.9472733111226166</v>
      </c>
      <c r="F687" t="s">
        <v>374</v>
      </c>
      <c r="G687">
        <v>1</v>
      </c>
      <c r="H687">
        <f>IF(B687&gt;-125,IF(B687&lt;-121,IF(C687&lt;49,IF(C687&gt;46,1,2),2),2),2)</f>
        <v>1</v>
      </c>
    </row>
    <row r="688" spans="1:8" x14ac:dyDescent="0.25">
      <c r="A688" t="s">
        <v>375</v>
      </c>
      <c r="B688">
        <v>-122.85129999999999</v>
      </c>
      <c r="C688">
        <v>47.041499999999999</v>
      </c>
      <c r="D688">
        <v>-0.90745463700000006</v>
      </c>
      <c r="E688">
        <v>1.9510797740000001</v>
      </c>
      <c r="F688" t="s">
        <v>374</v>
      </c>
      <c r="G688">
        <v>1</v>
      </c>
      <c r="H688">
        <f>IF(B688&gt;-125,IF(B688&lt;-121,IF(C688&lt;49,IF(C688&gt;46,1,2),2),2),2)</f>
        <v>1</v>
      </c>
    </row>
    <row r="689" spans="1:8" x14ac:dyDescent="0.25">
      <c r="A689" t="s">
        <v>378</v>
      </c>
      <c r="B689">
        <v>-121.03360000000001</v>
      </c>
      <c r="C689">
        <v>47.181463000000001</v>
      </c>
      <c r="D689">
        <v>-0.53800000000000003</v>
      </c>
      <c r="E689">
        <v>1.9657284162492119</v>
      </c>
      <c r="F689" t="s">
        <v>374</v>
      </c>
      <c r="G689">
        <v>1</v>
      </c>
      <c r="H689">
        <f>IF(B689&gt;-125,IF(B689&lt;-121,IF(C689&lt;49,IF(C689&gt;46,1,2),2),2),2)</f>
        <v>1</v>
      </c>
    </row>
    <row r="690" spans="1:8" x14ac:dyDescent="0.25">
      <c r="A690" t="s">
        <v>378</v>
      </c>
      <c r="B690">
        <v>-121.90730000000001</v>
      </c>
      <c r="C690">
        <v>47.328645000000002</v>
      </c>
      <c r="D690">
        <v>-0.78560000000000008</v>
      </c>
      <c r="E690">
        <v>2.0757219681023784</v>
      </c>
      <c r="F690" t="s">
        <v>374</v>
      </c>
      <c r="G690">
        <v>1</v>
      </c>
      <c r="H690">
        <f>IF(B690&gt;-125,IF(B690&lt;-121,IF(C690&lt;49,IF(C690&gt;46,1,2),2),2),2)</f>
        <v>1</v>
      </c>
    </row>
    <row r="691" spans="1:8" x14ac:dyDescent="0.25">
      <c r="A691" t="s">
        <v>376</v>
      </c>
      <c r="B691">
        <v>-122.25109999999999</v>
      </c>
      <c r="C691">
        <v>47.858533000000001</v>
      </c>
      <c r="D691">
        <v>-0.47170000000000001</v>
      </c>
      <c r="E691">
        <v>2.0944717437713409</v>
      </c>
      <c r="F691" t="s">
        <v>374</v>
      </c>
      <c r="G691">
        <v>1</v>
      </c>
      <c r="H691">
        <f>IF(B691&gt;-125,IF(B691&lt;-121,IF(C691&lt;49,IF(C691&gt;46,1,2),2),2),2)</f>
        <v>1</v>
      </c>
    </row>
    <row r="692" spans="1:8" x14ac:dyDescent="0.25">
      <c r="A692" t="s">
        <v>378</v>
      </c>
      <c r="B692">
        <v>-121.9268</v>
      </c>
      <c r="C692">
        <v>47.322364999999998</v>
      </c>
      <c r="D692">
        <v>-1.5354000000000001</v>
      </c>
      <c r="E692">
        <v>2.1068289336393642</v>
      </c>
      <c r="F692" t="s">
        <v>374</v>
      </c>
      <c r="G692">
        <v>1</v>
      </c>
      <c r="H692">
        <f>IF(B692&gt;-125,IF(B692&lt;-121,IF(C692&lt;49,IF(C692&gt;46,1,2),2),2),2)</f>
        <v>1</v>
      </c>
    </row>
    <row r="693" spans="1:8" x14ac:dyDescent="0.25">
      <c r="A693" t="s">
        <v>378</v>
      </c>
      <c r="B693">
        <v>-121.93819999999999</v>
      </c>
      <c r="C693">
        <v>47.325299000000001</v>
      </c>
      <c r="D693">
        <v>-0.86160000000000003</v>
      </c>
      <c r="E693">
        <v>2.138623259814425</v>
      </c>
      <c r="F693" t="s">
        <v>374</v>
      </c>
      <c r="G693">
        <v>1</v>
      </c>
      <c r="H693">
        <f>IF(B693&gt;-125,IF(B693&lt;-121,IF(C693&lt;49,IF(C693&gt;46,1,2),2),2),2)</f>
        <v>1</v>
      </c>
    </row>
    <row r="694" spans="1:8" x14ac:dyDescent="0.25">
      <c r="A694" t="s">
        <v>376</v>
      </c>
      <c r="B694">
        <v>-122.23009999999999</v>
      </c>
      <c r="C694">
        <v>47.884444000000002</v>
      </c>
      <c r="D694">
        <v>-0.87519999999999998</v>
      </c>
      <c r="E694">
        <v>2.1574413795476222</v>
      </c>
      <c r="F694" t="s">
        <v>374</v>
      </c>
      <c r="G694">
        <v>1</v>
      </c>
      <c r="H694">
        <f>IF(B694&gt;-125,IF(B694&lt;-121,IF(C694&lt;49,IF(C694&gt;46,1,2),2),2),2)</f>
        <v>1</v>
      </c>
    </row>
    <row r="695" spans="1:8" x14ac:dyDescent="0.25">
      <c r="A695" t="s">
        <v>376</v>
      </c>
      <c r="B695">
        <v>-122.2298</v>
      </c>
      <c r="C695">
        <v>47.884870999999997</v>
      </c>
      <c r="D695">
        <v>-0.61199999999999988</v>
      </c>
      <c r="E695">
        <v>2.1584501300726262</v>
      </c>
      <c r="F695" t="s">
        <v>374</v>
      </c>
      <c r="G695">
        <v>1</v>
      </c>
      <c r="H695">
        <f>IF(B695&gt;-125,IF(B695&lt;-121,IF(C695&lt;49,IF(C695&gt;46,1,2),2),2),2)</f>
        <v>1</v>
      </c>
    </row>
    <row r="696" spans="1:8" x14ac:dyDescent="0.25">
      <c r="A696" t="s">
        <v>378</v>
      </c>
      <c r="B696">
        <v>-121.9593</v>
      </c>
      <c r="C696">
        <v>47.356904</v>
      </c>
      <c r="D696">
        <v>-0.72950000000000004</v>
      </c>
      <c r="E696">
        <v>2.2483618975420798</v>
      </c>
      <c r="F696" t="s">
        <v>374</v>
      </c>
      <c r="G696">
        <v>1</v>
      </c>
      <c r="H696">
        <f>IF(B696&gt;-125,IF(B696&lt;-121,IF(C696&lt;49,IF(C696&gt;46,1,2),2),2),2)</f>
        <v>1</v>
      </c>
    </row>
    <row r="697" spans="1:8" x14ac:dyDescent="0.25">
      <c r="A697" t="s">
        <v>378</v>
      </c>
      <c r="B697">
        <v>-122.001</v>
      </c>
      <c r="C697">
        <v>47.362791999999999</v>
      </c>
      <c r="D697">
        <v>-0.54860000000000009</v>
      </c>
      <c r="E697">
        <v>2.3556912012088103</v>
      </c>
      <c r="F697" t="s">
        <v>374</v>
      </c>
      <c r="G697">
        <v>1</v>
      </c>
      <c r="H697">
        <f>IF(B697&gt;-125,IF(B697&lt;-121,IF(C697&lt;49,IF(C697&gt;46,1,2),2),2),2)</f>
        <v>1</v>
      </c>
    </row>
    <row r="698" spans="1:8" x14ac:dyDescent="0.25">
      <c r="A698" t="s">
        <v>375</v>
      </c>
      <c r="B698">
        <v>-122.35429999999999</v>
      </c>
      <c r="C698">
        <v>48.616599999999998</v>
      </c>
      <c r="D698">
        <v>-0.32255463700000009</v>
      </c>
      <c r="E698">
        <v>2.4477165470000002</v>
      </c>
      <c r="F698" t="s">
        <v>374</v>
      </c>
      <c r="G698">
        <v>1</v>
      </c>
      <c r="H698">
        <f>IF(B698&gt;-125,IF(B698&lt;-121,IF(C698&lt;49,IF(C698&gt;46,1,2),2),2),2)</f>
        <v>1</v>
      </c>
    </row>
    <row r="699" spans="1:8" x14ac:dyDescent="0.25">
      <c r="A699" t="s">
        <v>375</v>
      </c>
      <c r="B699">
        <v>-122.35429999999999</v>
      </c>
      <c r="C699">
        <v>48.616599999999998</v>
      </c>
      <c r="D699">
        <v>0.20864536299999992</v>
      </c>
      <c r="E699">
        <v>2.4477165470000002</v>
      </c>
      <c r="F699" t="s">
        <v>374</v>
      </c>
      <c r="G699">
        <v>1</v>
      </c>
      <c r="H699">
        <f>IF(B699&gt;-125,IF(B699&lt;-121,IF(C699&lt;49,IF(C699&gt;46,1,2),2),2),2)</f>
        <v>1</v>
      </c>
    </row>
    <row r="700" spans="1:8" x14ac:dyDescent="0.25">
      <c r="A700" t="s">
        <v>378</v>
      </c>
      <c r="B700">
        <v>-122.04692</v>
      </c>
      <c r="C700">
        <v>47.357973999999999</v>
      </c>
      <c r="D700">
        <v>-0.42330000000000007</v>
      </c>
      <c r="E700">
        <v>2.4571592201897907</v>
      </c>
      <c r="F700" t="s">
        <v>374</v>
      </c>
      <c r="G700">
        <v>1</v>
      </c>
      <c r="H700">
        <f>IF(B700&gt;-125,IF(B700&lt;-121,IF(C700&lt;49,IF(C700&gt;46,1,2),2),2),2)</f>
        <v>1</v>
      </c>
    </row>
    <row r="701" spans="1:8" x14ac:dyDescent="0.25">
      <c r="A701" t="s">
        <v>378</v>
      </c>
      <c r="B701">
        <v>-122.05249999999999</v>
      </c>
      <c r="C701">
        <v>47.357968999999997</v>
      </c>
      <c r="D701">
        <v>-0.77710000000000012</v>
      </c>
      <c r="E701">
        <v>2.4708490805346282</v>
      </c>
      <c r="F701" t="s">
        <v>374</v>
      </c>
      <c r="G701">
        <v>1</v>
      </c>
      <c r="H701">
        <f>IF(B701&gt;-125,IF(B701&lt;-121,IF(C701&lt;49,IF(C701&gt;46,1,2),2),2),2)</f>
        <v>1</v>
      </c>
    </row>
    <row r="702" spans="1:8" x14ac:dyDescent="0.25">
      <c r="A702" t="s">
        <v>375</v>
      </c>
      <c r="B702">
        <v>-122.9999</v>
      </c>
      <c r="C702">
        <v>46.814599999999999</v>
      </c>
      <c r="D702">
        <v>-0.49095463700000008</v>
      </c>
      <c r="E702">
        <v>2.487161602</v>
      </c>
      <c r="F702" t="s">
        <v>374</v>
      </c>
      <c r="G702">
        <v>1</v>
      </c>
      <c r="H702">
        <f>IF(B702&gt;-125,IF(B702&lt;-121,IF(C702&lt;49,IF(C702&gt;46,1,2),2),2),2)</f>
        <v>1</v>
      </c>
    </row>
    <row r="703" spans="1:8" x14ac:dyDescent="0.25">
      <c r="A703" t="s">
        <v>378</v>
      </c>
      <c r="B703">
        <v>-122.0806</v>
      </c>
      <c r="C703">
        <v>47.358162999999998</v>
      </c>
      <c r="D703">
        <v>-0.74900000000000011</v>
      </c>
      <c r="E703">
        <v>2.5409628670101316</v>
      </c>
      <c r="F703" t="s">
        <v>374</v>
      </c>
      <c r="G703">
        <v>1</v>
      </c>
      <c r="H703">
        <f>IF(B703&gt;-125,IF(B703&lt;-121,IF(C703&lt;49,IF(C703&gt;46,1,2),2),2),2)</f>
        <v>1</v>
      </c>
    </row>
    <row r="704" spans="1:8" x14ac:dyDescent="0.25">
      <c r="A704" t="s">
        <v>375</v>
      </c>
      <c r="B704">
        <v>-122.37179999999999</v>
      </c>
      <c r="C704">
        <v>48.664200000000001</v>
      </c>
      <c r="D704">
        <v>0.27654536299999999</v>
      </c>
      <c r="E704">
        <v>2.544204471</v>
      </c>
      <c r="F704" t="s">
        <v>374</v>
      </c>
      <c r="G704">
        <v>1</v>
      </c>
      <c r="H704">
        <f>IF(B704&gt;-125,IF(B704&lt;-121,IF(C704&lt;49,IF(C704&gt;46,1,2),2),2),2)</f>
        <v>1</v>
      </c>
    </row>
    <row r="705" spans="1:8" x14ac:dyDescent="0.25">
      <c r="A705" t="s">
        <v>375</v>
      </c>
      <c r="B705">
        <v>-122.37309999999999</v>
      </c>
      <c r="C705">
        <v>48.665799999999997</v>
      </c>
      <c r="D705">
        <v>-0.22745463700000007</v>
      </c>
      <c r="E705">
        <v>2.5475227450000002</v>
      </c>
      <c r="F705" t="s">
        <v>374</v>
      </c>
      <c r="G705">
        <v>1</v>
      </c>
      <c r="H705">
        <f>IF(B705&gt;-125,IF(B705&lt;-121,IF(C705&lt;49,IF(C705&gt;46,1,2),2),2),2)</f>
        <v>1</v>
      </c>
    </row>
    <row r="706" spans="1:8" x14ac:dyDescent="0.25">
      <c r="A706" t="s">
        <v>375</v>
      </c>
      <c r="B706">
        <v>-122.37649999999999</v>
      </c>
      <c r="C706">
        <v>48.667299999999997</v>
      </c>
      <c r="D706">
        <v>0.37864536299999996</v>
      </c>
      <c r="E706">
        <v>2.5508521289999999</v>
      </c>
      <c r="F706" t="s">
        <v>374</v>
      </c>
      <c r="G706">
        <v>1</v>
      </c>
      <c r="H706">
        <f>IF(B706&gt;-125,IF(B706&lt;-121,IF(C706&lt;49,IF(C706&gt;46,1,2),2),2),2)</f>
        <v>1</v>
      </c>
    </row>
    <row r="707" spans="1:8" x14ac:dyDescent="0.25">
      <c r="A707" t="s">
        <v>375</v>
      </c>
      <c r="B707">
        <v>-122.3749</v>
      </c>
      <c r="C707">
        <v>48.667400000000001</v>
      </c>
      <c r="D707">
        <v>-0.22745463700000007</v>
      </c>
      <c r="E707">
        <v>2.55089261</v>
      </c>
      <c r="F707" t="s">
        <v>374</v>
      </c>
      <c r="G707">
        <v>1</v>
      </c>
      <c r="H707">
        <f>IF(B707&gt;-125,IF(B707&lt;-121,IF(C707&lt;49,IF(C707&gt;46,1,2),2),2),2)</f>
        <v>1</v>
      </c>
    </row>
    <row r="708" spans="1:8" x14ac:dyDescent="0.25">
      <c r="A708" t="s">
        <v>375</v>
      </c>
      <c r="B708">
        <v>-122.3883</v>
      </c>
      <c r="C708">
        <v>48.6736</v>
      </c>
      <c r="D708">
        <v>0.98464536299999994</v>
      </c>
      <c r="E708">
        <v>2.5647505530000001</v>
      </c>
      <c r="F708" t="s">
        <v>374</v>
      </c>
      <c r="G708">
        <v>1</v>
      </c>
      <c r="H708">
        <f>IF(B708&gt;-125,IF(B708&lt;-121,IF(C708&lt;49,IF(C708&gt;46,1,2),2),2),2)</f>
        <v>1</v>
      </c>
    </row>
    <row r="709" spans="1:8" x14ac:dyDescent="0.25">
      <c r="A709" t="s">
        <v>375</v>
      </c>
      <c r="B709">
        <v>-122.3912</v>
      </c>
      <c r="C709">
        <v>48.675199999999997</v>
      </c>
      <c r="D709">
        <v>0.77354536299999987</v>
      </c>
      <c r="E709">
        <v>2.568306566</v>
      </c>
      <c r="F709" t="s">
        <v>374</v>
      </c>
      <c r="G709">
        <v>1</v>
      </c>
      <c r="H709">
        <f>IF(B709&gt;-125,IF(B709&lt;-121,IF(C709&lt;49,IF(C709&gt;46,1,2),2),2),2)</f>
        <v>1</v>
      </c>
    </row>
    <row r="710" spans="1:8" x14ac:dyDescent="0.25">
      <c r="A710" t="s">
        <v>375</v>
      </c>
      <c r="B710">
        <v>-122.9764</v>
      </c>
      <c r="C710">
        <v>46.7164</v>
      </c>
      <c r="D710">
        <v>-1.0420546370000001</v>
      </c>
      <c r="E710">
        <v>2.6112858280000002</v>
      </c>
      <c r="F710" t="s">
        <v>374</v>
      </c>
      <c r="G710">
        <v>1</v>
      </c>
      <c r="H710">
        <f>IF(B710&gt;-125,IF(B710&lt;-121,IF(C710&lt;49,IF(C710&gt;46,1,2),2),2),2)</f>
        <v>1</v>
      </c>
    </row>
    <row r="711" spans="1:8" x14ac:dyDescent="0.25">
      <c r="A711" t="s">
        <v>375</v>
      </c>
      <c r="B711">
        <v>-122.45959999999999</v>
      </c>
      <c r="C711">
        <v>48.697499999999998</v>
      </c>
      <c r="D711">
        <v>-0.22755463700000006</v>
      </c>
      <c r="E711">
        <v>2.625579444</v>
      </c>
      <c r="F711" t="s">
        <v>374</v>
      </c>
      <c r="G711">
        <v>1</v>
      </c>
      <c r="H711">
        <f>IF(B711&gt;-125,IF(B711&lt;-121,IF(C711&lt;49,IF(C711&gt;46,1,2),2),2),2)</f>
        <v>1</v>
      </c>
    </row>
    <row r="712" spans="1:8" x14ac:dyDescent="0.25">
      <c r="A712" t="s">
        <v>375</v>
      </c>
      <c r="B712">
        <v>-122.4618</v>
      </c>
      <c r="C712">
        <v>48.697499999999998</v>
      </c>
      <c r="D712">
        <v>0.51464536299999997</v>
      </c>
      <c r="E712">
        <v>2.626129063</v>
      </c>
      <c r="F712" t="s">
        <v>374</v>
      </c>
      <c r="G712">
        <v>1</v>
      </c>
      <c r="H712">
        <f>IF(B712&gt;-125,IF(B712&lt;-121,IF(C712&lt;49,IF(C712&gt;46,1,2),2),2),2)</f>
        <v>1</v>
      </c>
    </row>
    <row r="713" spans="1:8" x14ac:dyDescent="0.25">
      <c r="A713" t="s">
        <v>375</v>
      </c>
      <c r="B713">
        <v>-122.97190000000001</v>
      </c>
      <c r="C713">
        <v>46.700499999999998</v>
      </c>
      <c r="D713">
        <v>-0.93985463700000005</v>
      </c>
      <c r="E713">
        <v>2.6316450549999999</v>
      </c>
      <c r="F713" t="s">
        <v>374</v>
      </c>
      <c r="G713">
        <v>1</v>
      </c>
      <c r="H713">
        <f>IF(B713&gt;-125,IF(B713&lt;-121,IF(C713&lt;49,IF(C713&gt;46,1,2),2),2),2)</f>
        <v>1</v>
      </c>
    </row>
    <row r="714" spans="1:8" x14ac:dyDescent="0.25">
      <c r="A714" t="s">
        <v>378</v>
      </c>
      <c r="B714">
        <v>-122.1212</v>
      </c>
      <c r="C714">
        <v>47.357990999999998</v>
      </c>
      <c r="D714">
        <v>-0.79720000000000013</v>
      </c>
      <c r="E714">
        <v>2.6436657772669294</v>
      </c>
      <c r="F714" t="s">
        <v>374</v>
      </c>
      <c r="G714">
        <v>1</v>
      </c>
      <c r="H714">
        <f>IF(B714&gt;-125,IF(B714&lt;-121,IF(C714&lt;49,IF(C714&gt;46,1,2),2),2),2)</f>
        <v>1</v>
      </c>
    </row>
    <row r="715" spans="1:8" x14ac:dyDescent="0.25">
      <c r="A715" t="s">
        <v>378</v>
      </c>
      <c r="B715">
        <v>-122.1521</v>
      </c>
      <c r="C715">
        <v>47.357992000000003</v>
      </c>
      <c r="D715">
        <v>-1.026</v>
      </c>
      <c r="E715">
        <v>2.7235256979409161</v>
      </c>
      <c r="F715" t="s">
        <v>374</v>
      </c>
      <c r="G715">
        <v>1</v>
      </c>
      <c r="H715">
        <f>IF(B715&gt;-125,IF(B715&lt;-121,IF(C715&lt;49,IF(C715&gt;46,1,2),2),2),2)</f>
        <v>1</v>
      </c>
    </row>
    <row r="716" spans="1:8" x14ac:dyDescent="0.25">
      <c r="A716" t="s">
        <v>376</v>
      </c>
      <c r="B716">
        <v>-122.2513</v>
      </c>
      <c r="C716">
        <v>47.858558000000002</v>
      </c>
      <c r="D716">
        <v>-0.50669999999999993</v>
      </c>
      <c r="E716">
        <v>2.7614714754332317</v>
      </c>
      <c r="F716" t="s">
        <v>374</v>
      </c>
      <c r="G716">
        <v>1</v>
      </c>
      <c r="H716">
        <f>IF(B716&gt;-125,IF(B716&lt;-121,IF(C716&lt;49,IF(C716&gt;46,1,2),2),2),2)</f>
        <v>1</v>
      </c>
    </row>
    <row r="717" spans="1:8" x14ac:dyDescent="0.25">
      <c r="A717" t="s">
        <v>376</v>
      </c>
      <c r="B717">
        <v>-122.25020000000001</v>
      </c>
      <c r="C717">
        <v>47.859489000000004</v>
      </c>
      <c r="D717">
        <v>-0.69969999999999999</v>
      </c>
      <c r="E717">
        <v>2.7651984565490215</v>
      </c>
      <c r="F717" t="s">
        <v>374</v>
      </c>
      <c r="G717">
        <v>1</v>
      </c>
      <c r="H717">
        <f>IF(B717&gt;-125,IF(B717&lt;-121,IF(C717&lt;49,IF(C717&gt;46,1,2),2),2),2)</f>
        <v>1</v>
      </c>
    </row>
    <row r="718" spans="1:8" x14ac:dyDescent="0.25">
      <c r="A718" t="s">
        <v>378</v>
      </c>
      <c r="B718">
        <v>-122.176</v>
      </c>
      <c r="C718">
        <v>47.363289000000002</v>
      </c>
      <c r="D718">
        <v>-0.35920000000000007</v>
      </c>
      <c r="E718">
        <v>2.7937589320882807</v>
      </c>
      <c r="F718" t="s">
        <v>374</v>
      </c>
      <c r="G718">
        <v>1</v>
      </c>
      <c r="H718">
        <f>IF(B718&gt;-125,IF(B718&lt;-121,IF(C718&lt;49,IF(C718&gt;46,1,2),2),2),2)</f>
        <v>1</v>
      </c>
    </row>
    <row r="719" spans="1:8" x14ac:dyDescent="0.25">
      <c r="A719" t="s">
        <v>378</v>
      </c>
      <c r="B719">
        <v>-122.19</v>
      </c>
      <c r="C719">
        <v>47.368340000000003</v>
      </c>
      <c r="D719">
        <v>-1.0603</v>
      </c>
      <c r="E719">
        <v>2.8378298280899426</v>
      </c>
      <c r="F719" t="s">
        <v>374</v>
      </c>
      <c r="G719">
        <v>1</v>
      </c>
      <c r="H719">
        <f>IF(B719&gt;-125,IF(B719&lt;-121,IF(C719&lt;49,IF(C719&gt;46,1,2),2),2),2)</f>
        <v>1</v>
      </c>
    </row>
    <row r="720" spans="1:8" x14ac:dyDescent="0.25">
      <c r="A720" t="s">
        <v>376</v>
      </c>
      <c r="B720">
        <v>-122.2346</v>
      </c>
      <c r="C720">
        <v>47.881552999999997</v>
      </c>
      <c r="D720">
        <v>-1.1908999999999998</v>
      </c>
      <c r="E720">
        <v>2.8432720291857656</v>
      </c>
      <c r="F720" t="s">
        <v>374</v>
      </c>
      <c r="G720">
        <v>1</v>
      </c>
      <c r="H720">
        <f>IF(B720&gt;-125,IF(B720&lt;-121,IF(C720&lt;49,IF(C720&gt;46,1,2),2),2),2)</f>
        <v>1</v>
      </c>
    </row>
    <row r="721" spans="1:8" x14ac:dyDescent="0.25">
      <c r="A721" t="s">
        <v>376</v>
      </c>
      <c r="B721">
        <v>-122.23139999999999</v>
      </c>
      <c r="C721">
        <v>47.883594000000002</v>
      </c>
      <c r="D721">
        <v>-0.80499999999999994</v>
      </c>
      <c r="E721">
        <v>2.8523145526479388</v>
      </c>
      <c r="F721" t="s">
        <v>374</v>
      </c>
      <c r="G721">
        <v>1</v>
      </c>
      <c r="H721">
        <f>IF(B721&gt;-125,IF(B721&lt;-121,IF(C721&lt;49,IF(C721&gt;46,1,2),2),2),2)</f>
        <v>1</v>
      </c>
    </row>
    <row r="722" spans="1:8" x14ac:dyDescent="0.25">
      <c r="A722" t="s">
        <v>376</v>
      </c>
      <c r="B722">
        <v>-122.2312</v>
      </c>
      <c r="C722">
        <v>47.883755999999998</v>
      </c>
      <c r="D722">
        <v>-0.68219999999999992</v>
      </c>
      <c r="E722">
        <v>2.8529774587626022</v>
      </c>
      <c r="F722" t="s">
        <v>374</v>
      </c>
      <c r="G722">
        <v>1</v>
      </c>
      <c r="H722">
        <f>IF(B722&gt;-125,IF(B722&lt;-121,IF(C722&lt;49,IF(C722&gt;46,1,2),2),2),2)</f>
        <v>1</v>
      </c>
    </row>
    <row r="723" spans="1:8" x14ac:dyDescent="0.25">
      <c r="A723" t="s">
        <v>376</v>
      </c>
      <c r="B723">
        <v>-122.2264</v>
      </c>
      <c r="C723">
        <v>47.887394</v>
      </c>
      <c r="D723">
        <v>-1.1382999999999999</v>
      </c>
      <c r="E723">
        <v>2.8682065997675021</v>
      </c>
      <c r="F723" t="s">
        <v>374</v>
      </c>
      <c r="G723">
        <v>1</v>
      </c>
      <c r="H723">
        <f>IF(B723&gt;-125,IF(B723&lt;-121,IF(C723&lt;49,IF(C723&gt;46,1,2),2),2),2)</f>
        <v>1</v>
      </c>
    </row>
    <row r="724" spans="1:8" x14ac:dyDescent="0.25">
      <c r="A724" t="s">
        <v>378</v>
      </c>
      <c r="B724">
        <v>-122.211</v>
      </c>
      <c r="C724">
        <v>47.375289000000002</v>
      </c>
      <c r="D724">
        <v>-0.89250000000000007</v>
      </c>
      <c r="E724">
        <v>2.9030791238559006</v>
      </c>
      <c r="F724" t="s">
        <v>374</v>
      </c>
      <c r="G724">
        <v>1</v>
      </c>
      <c r="H724">
        <f>IF(B724&gt;-125,IF(B724&lt;-121,IF(C724&lt;49,IF(C724&gt;46,1,2),2),2),2)</f>
        <v>1</v>
      </c>
    </row>
    <row r="725" spans="1:8" x14ac:dyDescent="0.25">
      <c r="A725" t="s">
        <v>375</v>
      </c>
      <c r="B725">
        <v>-122.59569999999999</v>
      </c>
      <c r="C725">
        <v>48.890999999999998</v>
      </c>
      <c r="D725">
        <v>0.50694536299999993</v>
      </c>
      <c r="E725">
        <v>3.0526947080000002</v>
      </c>
      <c r="F725" t="s">
        <v>374</v>
      </c>
      <c r="G725">
        <v>1</v>
      </c>
      <c r="H725">
        <f>IF(B725&gt;-125,IF(B725&lt;-121,IF(C725&lt;49,IF(C725&gt;46,1,2),2),2),2)</f>
        <v>1</v>
      </c>
    </row>
    <row r="726" spans="1:8" x14ac:dyDescent="0.25">
      <c r="A726" t="s">
        <v>375</v>
      </c>
      <c r="B726">
        <v>-122.5955</v>
      </c>
      <c r="C726">
        <v>48.891100000000002</v>
      </c>
      <c r="D726">
        <v>-0.43275463700000005</v>
      </c>
      <c r="E726">
        <v>3.0528076099999999</v>
      </c>
      <c r="F726" t="s">
        <v>374</v>
      </c>
      <c r="G726">
        <v>1</v>
      </c>
      <c r="H726">
        <f>IF(B726&gt;-125,IF(B726&lt;-121,IF(C726&lt;49,IF(C726&gt;46,1,2),2),2),2)</f>
        <v>1</v>
      </c>
    </row>
    <row r="727" spans="1:8" x14ac:dyDescent="0.25">
      <c r="A727" t="s">
        <v>375</v>
      </c>
      <c r="B727">
        <v>-122.6455</v>
      </c>
      <c r="C727">
        <v>48.927500000000002</v>
      </c>
      <c r="D727">
        <v>0.58164536299999992</v>
      </c>
      <c r="E727">
        <v>3.145971533</v>
      </c>
      <c r="F727" t="s">
        <v>374</v>
      </c>
      <c r="G727">
        <v>1</v>
      </c>
      <c r="H727">
        <f>IF(B727&gt;-125,IF(B727&lt;-121,IF(C727&lt;49,IF(C727&gt;46,1,2),2),2),2)</f>
        <v>1</v>
      </c>
    </row>
    <row r="728" spans="1:8" x14ac:dyDescent="0.25">
      <c r="A728" t="s">
        <v>375</v>
      </c>
      <c r="B728">
        <v>-122.64579999999999</v>
      </c>
      <c r="C728">
        <v>48.927599999999998</v>
      </c>
      <c r="D728">
        <v>-0.26955463700000004</v>
      </c>
      <c r="E728">
        <v>3.1463077469999998</v>
      </c>
      <c r="F728" t="s">
        <v>374</v>
      </c>
      <c r="G728">
        <v>1</v>
      </c>
      <c r="H728">
        <f>IF(B728&gt;-125,IF(B728&lt;-121,IF(C728&lt;49,IF(C728&gt;46,1,2),2),2),2)</f>
        <v>1</v>
      </c>
    </row>
    <row r="729" spans="1:8" x14ac:dyDescent="0.25">
      <c r="A729" t="s">
        <v>375</v>
      </c>
      <c r="B729">
        <v>-122.901</v>
      </c>
      <c r="C729">
        <v>46.281700000000001</v>
      </c>
      <c r="D729">
        <v>-1.3124546370000001</v>
      </c>
      <c r="E729">
        <v>3.2920455710000001</v>
      </c>
      <c r="F729" t="s">
        <v>374</v>
      </c>
      <c r="G729">
        <v>1</v>
      </c>
      <c r="H729">
        <f>IF(B729&gt;-125,IF(B729&lt;-121,IF(C729&lt;49,IF(C729&gt;46,1,2),2),2),2)</f>
        <v>1</v>
      </c>
    </row>
    <row r="730" spans="1:8" x14ac:dyDescent="0.25">
      <c r="A730" t="s">
        <v>375</v>
      </c>
      <c r="B730">
        <v>-122.8976</v>
      </c>
      <c r="C730">
        <v>46.142099999999999</v>
      </c>
      <c r="D730">
        <v>-0.66485463700000003</v>
      </c>
      <c r="E730">
        <v>3.5472117910000001</v>
      </c>
      <c r="F730" t="s">
        <v>374</v>
      </c>
      <c r="G730">
        <v>1</v>
      </c>
      <c r="H730">
        <f>IF(B730&gt;-125,IF(B730&lt;-121,IF(C730&lt;49,IF(C730&gt;46,1,2),2),2),2)</f>
        <v>1</v>
      </c>
    </row>
    <row r="731" spans="1:8" x14ac:dyDescent="0.25">
      <c r="A731" t="s">
        <v>375</v>
      </c>
      <c r="B731">
        <v>-122.85590000000001</v>
      </c>
      <c r="C731">
        <v>46.032600000000002</v>
      </c>
      <c r="D731">
        <v>-0.71195463700000006</v>
      </c>
      <c r="E731">
        <v>3.7240927500000001</v>
      </c>
      <c r="F731" t="s">
        <v>374</v>
      </c>
      <c r="G731">
        <v>1</v>
      </c>
      <c r="H731">
        <f>IF(B731&gt;-125,IF(B731&lt;-121,IF(C731&lt;49,IF(C731&gt;46,1,2),2),2),2)</f>
        <v>1</v>
      </c>
    </row>
    <row r="732" spans="1:8" x14ac:dyDescent="0.25">
      <c r="A732" t="s">
        <v>373</v>
      </c>
      <c r="B732">
        <v>-123.85666999999999</v>
      </c>
      <c r="C732">
        <v>45.70917</v>
      </c>
      <c r="D732">
        <v>1.012659824</v>
      </c>
      <c r="E732">
        <v>0.4</v>
      </c>
      <c r="F732" t="s">
        <v>374</v>
      </c>
      <c r="G732">
        <v>1</v>
      </c>
      <c r="H732">
        <f>IF(B732&gt;-125,IF(B732&lt;-121,IF(C732&lt;49,IF(C732&gt;46,1,2),2),2),2)</f>
        <v>2</v>
      </c>
    </row>
    <row r="733" spans="1:8" x14ac:dyDescent="0.25">
      <c r="A733" t="s">
        <v>373</v>
      </c>
      <c r="B733">
        <v>-123.8875</v>
      </c>
      <c r="C733">
        <v>45.68694</v>
      </c>
      <c r="D733">
        <v>1.022659824</v>
      </c>
      <c r="E733">
        <v>0.4</v>
      </c>
      <c r="F733" t="s">
        <v>374</v>
      </c>
      <c r="G733">
        <v>1</v>
      </c>
      <c r="H733">
        <f>IF(B733&gt;-125,IF(B733&lt;-121,IF(C733&lt;49,IF(C733&gt;46,1,2),2),2),2)</f>
        <v>2</v>
      </c>
    </row>
    <row r="734" spans="1:8" x14ac:dyDescent="0.25">
      <c r="A734" t="s">
        <v>373</v>
      </c>
      <c r="B734">
        <v>-123.83806</v>
      </c>
      <c r="C734">
        <v>45.748890000000003</v>
      </c>
      <c r="D734">
        <v>0.80265982400000002</v>
      </c>
      <c r="E734">
        <v>0.41</v>
      </c>
      <c r="F734" t="s">
        <v>374</v>
      </c>
      <c r="G734">
        <v>1</v>
      </c>
      <c r="H734">
        <f>IF(B734&gt;-125,IF(B734&lt;-121,IF(C734&lt;49,IF(C734&gt;46,1,2),2),2),2)</f>
        <v>2</v>
      </c>
    </row>
    <row r="735" spans="1:8" x14ac:dyDescent="0.25">
      <c r="A735" t="s">
        <v>373</v>
      </c>
      <c r="B735">
        <v>-123.85417</v>
      </c>
      <c r="C735">
        <v>45.72889</v>
      </c>
      <c r="D735">
        <v>1.032659824</v>
      </c>
      <c r="E735">
        <v>0.41</v>
      </c>
      <c r="F735" t="s">
        <v>374</v>
      </c>
      <c r="G735">
        <v>1</v>
      </c>
      <c r="H735">
        <f>IF(B735&gt;-125,IF(B735&lt;-121,IF(C735&lt;49,IF(C735&gt;46,1,2),2),2),2)</f>
        <v>2</v>
      </c>
    </row>
    <row r="736" spans="1:8" x14ac:dyDescent="0.25">
      <c r="A736" t="s">
        <v>373</v>
      </c>
      <c r="B736">
        <v>-123.83333</v>
      </c>
      <c r="C736">
        <v>45.761389999999999</v>
      </c>
      <c r="D736">
        <v>1.0926598240000001</v>
      </c>
      <c r="E736">
        <v>0.42</v>
      </c>
      <c r="F736" t="s">
        <v>374</v>
      </c>
      <c r="G736">
        <v>1</v>
      </c>
      <c r="H736">
        <f>IF(B736&gt;-125,IF(B736&lt;-121,IF(C736&lt;49,IF(C736&gt;46,1,2),2),2),2)</f>
        <v>2</v>
      </c>
    </row>
    <row r="737" spans="1:8" x14ac:dyDescent="0.25">
      <c r="A737" t="s">
        <v>373</v>
      </c>
      <c r="B737">
        <v>-123.83028</v>
      </c>
      <c r="C737">
        <v>45.772500000000001</v>
      </c>
      <c r="D737">
        <v>1.1426598240000001</v>
      </c>
      <c r="E737">
        <v>0.42</v>
      </c>
      <c r="F737" t="s">
        <v>374</v>
      </c>
      <c r="G737">
        <v>1</v>
      </c>
      <c r="H737">
        <f>IF(B737&gt;-125,IF(B737&lt;-121,IF(C737&lt;49,IF(C737&gt;46,1,2),2),2),2)</f>
        <v>2</v>
      </c>
    </row>
    <row r="738" spans="1:8" x14ac:dyDescent="0.25">
      <c r="A738" t="s">
        <v>373</v>
      </c>
      <c r="B738">
        <v>-123.88972</v>
      </c>
      <c r="C738">
        <v>45.710560000000001</v>
      </c>
      <c r="D738">
        <v>1.1526598240000001</v>
      </c>
      <c r="E738">
        <v>0.42</v>
      </c>
      <c r="F738" t="s">
        <v>374</v>
      </c>
      <c r="G738">
        <v>1</v>
      </c>
      <c r="H738">
        <f>IF(B738&gt;-125,IF(B738&lt;-121,IF(C738&lt;49,IF(C738&gt;46,1,2),2),2),2)</f>
        <v>2</v>
      </c>
    </row>
    <row r="739" spans="1:8" x14ac:dyDescent="0.25">
      <c r="A739" t="s">
        <v>373</v>
      </c>
      <c r="B739">
        <v>-123.82333</v>
      </c>
      <c r="C739">
        <v>45.780560000000001</v>
      </c>
      <c r="D739">
        <v>1.1526598240000001</v>
      </c>
      <c r="E739">
        <v>0.42</v>
      </c>
      <c r="F739" t="s">
        <v>374</v>
      </c>
      <c r="G739">
        <v>1</v>
      </c>
      <c r="H739">
        <f>IF(B739&gt;-125,IF(B739&lt;-121,IF(C739&lt;49,IF(C739&gt;46,1,2),2),2),2)</f>
        <v>2</v>
      </c>
    </row>
    <row r="740" spans="1:8" x14ac:dyDescent="0.25">
      <c r="A740" t="s">
        <v>373</v>
      </c>
      <c r="B740">
        <v>-123.91694</v>
      </c>
      <c r="C740">
        <v>45.998890000000003</v>
      </c>
      <c r="D740">
        <v>2.222659824</v>
      </c>
      <c r="E740">
        <v>0.42</v>
      </c>
      <c r="F740" t="s">
        <v>374</v>
      </c>
      <c r="G740">
        <v>1</v>
      </c>
      <c r="H740">
        <f>IF(B740&gt;-125,IF(B740&lt;-121,IF(C740&lt;49,IF(C740&gt;46,1,2),2),2),2)</f>
        <v>2</v>
      </c>
    </row>
    <row r="741" spans="1:8" x14ac:dyDescent="0.25">
      <c r="A741" t="s">
        <v>373</v>
      </c>
      <c r="B741">
        <v>-123.92861000000001</v>
      </c>
      <c r="C741">
        <v>45.99333</v>
      </c>
      <c r="D741">
        <v>2.2726598240000002</v>
      </c>
      <c r="E741">
        <v>0.42</v>
      </c>
      <c r="F741" t="s">
        <v>374</v>
      </c>
      <c r="G741">
        <v>1</v>
      </c>
      <c r="H741">
        <f>IF(B741&gt;-125,IF(B741&lt;-121,IF(C741&lt;49,IF(C741&gt;46,1,2),2),2),2)</f>
        <v>2</v>
      </c>
    </row>
    <row r="742" spans="1:8" x14ac:dyDescent="0.25">
      <c r="A742" t="s">
        <v>373</v>
      </c>
      <c r="B742">
        <v>-123.92806</v>
      </c>
      <c r="C742">
        <v>45.994999999999997</v>
      </c>
      <c r="D742">
        <v>2.3826598240000001</v>
      </c>
      <c r="E742">
        <v>0.42</v>
      </c>
      <c r="F742" t="s">
        <v>374</v>
      </c>
      <c r="G742">
        <v>1</v>
      </c>
      <c r="H742">
        <f>IF(B742&gt;-125,IF(B742&lt;-121,IF(C742&lt;49,IF(C742&gt;46,1,2),2),2),2)</f>
        <v>2</v>
      </c>
    </row>
    <row r="743" spans="1:8" x14ac:dyDescent="0.25">
      <c r="A743" t="s">
        <v>373</v>
      </c>
      <c r="B743">
        <v>-123.77056</v>
      </c>
      <c r="C743">
        <v>45.838889999999999</v>
      </c>
      <c r="D743">
        <v>0.87265982399999997</v>
      </c>
      <c r="E743">
        <v>0.43</v>
      </c>
      <c r="F743" t="s">
        <v>374</v>
      </c>
      <c r="G743">
        <v>1</v>
      </c>
      <c r="H743">
        <f>IF(B743&gt;-125,IF(B743&lt;-121,IF(C743&lt;49,IF(C743&gt;46,1,2),2),2),2)</f>
        <v>2</v>
      </c>
    </row>
    <row r="744" spans="1:8" x14ac:dyDescent="0.25">
      <c r="A744" t="s">
        <v>373</v>
      </c>
      <c r="B744">
        <v>-123.77943999999999</v>
      </c>
      <c r="C744">
        <v>45.82694</v>
      </c>
      <c r="D744">
        <v>0.95265982400000004</v>
      </c>
      <c r="E744">
        <v>0.43</v>
      </c>
      <c r="F744" t="s">
        <v>374</v>
      </c>
      <c r="G744">
        <v>1</v>
      </c>
      <c r="H744">
        <f>IF(B744&gt;-125,IF(B744&lt;-121,IF(C744&lt;49,IF(C744&gt;46,1,2),2),2),2)</f>
        <v>2</v>
      </c>
    </row>
    <row r="745" spans="1:8" x14ac:dyDescent="0.25">
      <c r="A745" t="s">
        <v>373</v>
      </c>
      <c r="B745">
        <v>-123.81389</v>
      </c>
      <c r="C745">
        <v>45.795000000000002</v>
      </c>
      <c r="D745">
        <v>1.1126598240000001</v>
      </c>
      <c r="E745">
        <v>0.43</v>
      </c>
      <c r="F745" t="s">
        <v>374</v>
      </c>
      <c r="G745">
        <v>1</v>
      </c>
      <c r="H745">
        <f>IF(B745&gt;-125,IF(B745&lt;-121,IF(C745&lt;49,IF(C745&gt;46,1,2),2),2),2)</f>
        <v>2</v>
      </c>
    </row>
    <row r="746" spans="1:8" x14ac:dyDescent="0.25">
      <c r="A746" t="s">
        <v>373</v>
      </c>
      <c r="B746">
        <v>-123.91417</v>
      </c>
      <c r="C746">
        <v>45.935000000000002</v>
      </c>
      <c r="D746">
        <v>2.4026598240000001</v>
      </c>
      <c r="E746">
        <v>0.43</v>
      </c>
      <c r="F746" t="s">
        <v>374</v>
      </c>
      <c r="G746">
        <v>1</v>
      </c>
      <c r="H746">
        <f>IF(B746&gt;-125,IF(B746&lt;-121,IF(C746&lt;49,IF(C746&gt;46,1,2),2),2),2)</f>
        <v>2</v>
      </c>
    </row>
    <row r="747" spans="1:8" x14ac:dyDescent="0.25">
      <c r="A747" t="s">
        <v>373</v>
      </c>
      <c r="B747">
        <v>-123.925</v>
      </c>
      <c r="C747">
        <v>45.953060000000001</v>
      </c>
      <c r="D747">
        <v>2.4326598239999999</v>
      </c>
      <c r="E747">
        <v>0.43</v>
      </c>
      <c r="F747" t="s">
        <v>374</v>
      </c>
      <c r="G747">
        <v>1</v>
      </c>
      <c r="H747">
        <f>IF(B747&gt;-125,IF(B747&lt;-121,IF(C747&lt;49,IF(C747&gt;46,1,2),2),2),2)</f>
        <v>2</v>
      </c>
    </row>
    <row r="748" spans="1:8" x14ac:dyDescent="0.25">
      <c r="A748" t="s">
        <v>373</v>
      </c>
      <c r="B748">
        <v>-123.91694</v>
      </c>
      <c r="C748">
        <v>45.998890000000003</v>
      </c>
      <c r="D748">
        <v>2.552659824</v>
      </c>
      <c r="E748">
        <v>0.43</v>
      </c>
      <c r="F748" t="s">
        <v>374</v>
      </c>
      <c r="G748">
        <v>1</v>
      </c>
      <c r="H748">
        <f>IF(B748&gt;-125,IF(B748&lt;-121,IF(C748&lt;49,IF(C748&gt;46,1,2),2),2),2)</f>
        <v>2</v>
      </c>
    </row>
    <row r="749" spans="1:8" x14ac:dyDescent="0.25">
      <c r="A749" t="s">
        <v>373</v>
      </c>
      <c r="B749">
        <v>-123.76889</v>
      </c>
      <c r="C749">
        <v>45.813330000000001</v>
      </c>
      <c r="D749">
        <v>0.73265982399999996</v>
      </c>
      <c r="E749">
        <v>0.44</v>
      </c>
      <c r="F749" t="s">
        <v>374</v>
      </c>
      <c r="G749">
        <v>1</v>
      </c>
      <c r="H749">
        <f>IF(B749&gt;-125,IF(B749&lt;-121,IF(C749&lt;49,IF(C749&gt;46,1,2),2),2),2)</f>
        <v>2</v>
      </c>
    </row>
    <row r="750" spans="1:8" x14ac:dyDescent="0.25">
      <c r="A750" t="s">
        <v>373</v>
      </c>
      <c r="B750">
        <v>-123.76472</v>
      </c>
      <c r="C750">
        <v>45.852220000000003</v>
      </c>
      <c r="D750">
        <v>0.86265982399999996</v>
      </c>
      <c r="E750">
        <v>0.44</v>
      </c>
      <c r="F750" t="s">
        <v>374</v>
      </c>
      <c r="G750">
        <v>1</v>
      </c>
      <c r="H750">
        <f>IF(B750&gt;-125,IF(B750&lt;-121,IF(C750&lt;49,IF(C750&gt;46,1,2),2),2),2)</f>
        <v>2</v>
      </c>
    </row>
    <row r="751" spans="1:8" x14ac:dyDescent="0.25">
      <c r="A751" t="s">
        <v>373</v>
      </c>
      <c r="B751">
        <v>-123.75833</v>
      </c>
      <c r="C751">
        <v>45.883609999999997</v>
      </c>
      <c r="D751">
        <v>1.0926598240000001</v>
      </c>
      <c r="E751">
        <v>0.44</v>
      </c>
      <c r="F751" t="s">
        <v>374</v>
      </c>
      <c r="G751">
        <v>1</v>
      </c>
      <c r="H751">
        <f>IF(B751&gt;-125,IF(B751&lt;-121,IF(C751&lt;49,IF(C751&gt;46,1,2),2),2),2)</f>
        <v>2</v>
      </c>
    </row>
    <row r="752" spans="1:8" x14ac:dyDescent="0.25">
      <c r="A752" t="s">
        <v>373</v>
      </c>
      <c r="B752">
        <v>-123.75888999999999</v>
      </c>
      <c r="C752">
        <v>45.901670000000003</v>
      </c>
      <c r="D752">
        <v>1.0926598240000001</v>
      </c>
      <c r="E752">
        <v>0.44</v>
      </c>
      <c r="F752" t="s">
        <v>374</v>
      </c>
      <c r="G752">
        <v>1</v>
      </c>
      <c r="H752">
        <f>IF(B752&gt;-125,IF(B752&lt;-121,IF(C752&lt;49,IF(C752&gt;46,1,2),2),2),2)</f>
        <v>2</v>
      </c>
    </row>
    <row r="753" spans="1:8" x14ac:dyDescent="0.25">
      <c r="A753" t="s">
        <v>373</v>
      </c>
      <c r="B753">
        <v>-123.76139000000001</v>
      </c>
      <c r="C753">
        <v>45.875830000000001</v>
      </c>
      <c r="D753">
        <v>1.232659824</v>
      </c>
      <c r="E753">
        <v>0.44</v>
      </c>
      <c r="F753" t="s">
        <v>374</v>
      </c>
      <c r="G753">
        <v>1</v>
      </c>
      <c r="H753">
        <f>IF(B753&gt;-125,IF(B753&lt;-121,IF(C753&lt;49,IF(C753&gt;46,1,2),2),2),2)</f>
        <v>2</v>
      </c>
    </row>
    <row r="754" spans="1:8" x14ac:dyDescent="0.25">
      <c r="A754" t="s">
        <v>373</v>
      </c>
      <c r="B754">
        <v>-123.78639</v>
      </c>
      <c r="C754">
        <v>45.907220000000002</v>
      </c>
      <c r="D754">
        <v>1.4626598239999999</v>
      </c>
      <c r="E754">
        <v>0.44</v>
      </c>
      <c r="F754" t="s">
        <v>374</v>
      </c>
      <c r="G754">
        <v>1</v>
      </c>
      <c r="H754">
        <f>IF(B754&gt;-125,IF(B754&lt;-121,IF(C754&lt;49,IF(C754&gt;46,1,2),2),2),2)</f>
        <v>2</v>
      </c>
    </row>
    <row r="755" spans="1:8" x14ac:dyDescent="0.25">
      <c r="A755" t="s">
        <v>373</v>
      </c>
      <c r="B755">
        <v>-123.88444</v>
      </c>
      <c r="C755">
        <v>45.911389999999997</v>
      </c>
      <c r="D755">
        <v>1.8526598240000001</v>
      </c>
      <c r="E755">
        <v>0.44</v>
      </c>
      <c r="F755" t="s">
        <v>374</v>
      </c>
      <c r="G755">
        <v>1</v>
      </c>
      <c r="H755">
        <f>IF(B755&gt;-125,IF(B755&lt;-121,IF(C755&lt;49,IF(C755&gt;46,1,2),2),2),2)</f>
        <v>2</v>
      </c>
    </row>
    <row r="756" spans="1:8" x14ac:dyDescent="0.25">
      <c r="A756" t="s">
        <v>373</v>
      </c>
      <c r="B756">
        <v>-123.80389</v>
      </c>
      <c r="C756">
        <v>45.907780000000002</v>
      </c>
      <c r="D756">
        <v>1.992659824</v>
      </c>
      <c r="E756">
        <v>0.44</v>
      </c>
      <c r="F756" t="s">
        <v>374</v>
      </c>
      <c r="G756">
        <v>1</v>
      </c>
      <c r="H756">
        <f>IF(B756&gt;-125,IF(B756&lt;-121,IF(C756&lt;49,IF(C756&gt;46,1,2),2),2),2)</f>
        <v>2</v>
      </c>
    </row>
    <row r="757" spans="1:8" x14ac:dyDescent="0.25">
      <c r="A757" t="s">
        <v>373</v>
      </c>
      <c r="B757">
        <v>-123.92167000000001</v>
      </c>
      <c r="C757">
        <v>45.946939999999998</v>
      </c>
      <c r="D757">
        <v>2.4426598240000001</v>
      </c>
      <c r="E757">
        <v>0.44</v>
      </c>
      <c r="F757" t="s">
        <v>374</v>
      </c>
      <c r="G757">
        <v>1</v>
      </c>
      <c r="H757">
        <f>IF(B757&gt;-125,IF(B757&lt;-121,IF(C757&lt;49,IF(C757&gt;46,1,2),2),2),2)</f>
        <v>2</v>
      </c>
    </row>
    <row r="758" spans="1:8" x14ac:dyDescent="0.25">
      <c r="A758" t="s">
        <v>373</v>
      </c>
      <c r="B758">
        <v>-123.92333000000001</v>
      </c>
      <c r="C758">
        <v>45.967500000000001</v>
      </c>
      <c r="D758">
        <v>2.4426598240000001</v>
      </c>
      <c r="E758">
        <v>0.44</v>
      </c>
      <c r="F758" t="s">
        <v>374</v>
      </c>
      <c r="G758">
        <v>1</v>
      </c>
      <c r="H758">
        <f>IF(B758&gt;-125,IF(B758&lt;-121,IF(C758&lt;49,IF(C758&gt;46,1,2),2),2),2)</f>
        <v>2</v>
      </c>
    </row>
    <row r="759" spans="1:8" x14ac:dyDescent="0.25">
      <c r="A759" t="s">
        <v>373</v>
      </c>
      <c r="B759">
        <v>-123.92222</v>
      </c>
      <c r="C759">
        <v>45.688609999999997</v>
      </c>
      <c r="D759">
        <v>1.272659824</v>
      </c>
      <c r="E759">
        <v>0.84</v>
      </c>
      <c r="F759" t="s">
        <v>374</v>
      </c>
      <c r="G759">
        <v>1</v>
      </c>
      <c r="H759">
        <f>IF(B759&gt;-125,IF(B759&lt;-121,IF(C759&lt;49,IF(C759&gt;46,1,2),2),2),2)</f>
        <v>2</v>
      </c>
    </row>
    <row r="760" spans="1:8" x14ac:dyDescent="0.25">
      <c r="A760" t="s">
        <v>373</v>
      </c>
      <c r="B760">
        <v>-123.83306</v>
      </c>
      <c r="C760">
        <v>45.761389999999999</v>
      </c>
      <c r="D760">
        <v>0.72265982399999995</v>
      </c>
      <c r="E760">
        <v>1.1599999999999999</v>
      </c>
      <c r="F760" t="s">
        <v>374</v>
      </c>
      <c r="G760">
        <v>1</v>
      </c>
      <c r="H760">
        <f>IF(B760&gt;-125,IF(B760&lt;-121,IF(C760&lt;49,IF(C760&gt;46,1,2),2),2),2)</f>
        <v>2</v>
      </c>
    </row>
    <row r="761" spans="1:8" x14ac:dyDescent="0.25">
      <c r="A761" t="s">
        <v>373</v>
      </c>
      <c r="B761">
        <v>-123.92222</v>
      </c>
      <c r="C761">
        <v>45.99194</v>
      </c>
      <c r="D761">
        <v>2.492659824</v>
      </c>
      <c r="E761">
        <v>1.25</v>
      </c>
      <c r="F761" t="s">
        <v>374</v>
      </c>
      <c r="G761">
        <v>1</v>
      </c>
      <c r="H761">
        <f>IF(B761&gt;-125,IF(B761&lt;-121,IF(C761&lt;49,IF(C761&gt;46,1,2),2),2),2)</f>
        <v>2</v>
      </c>
    </row>
    <row r="762" spans="1:8" x14ac:dyDescent="0.25">
      <c r="A762" t="s">
        <v>373</v>
      </c>
      <c r="B762">
        <v>-123.92222</v>
      </c>
      <c r="C762">
        <v>45.986939999999997</v>
      </c>
      <c r="D762">
        <v>2.3726598239999999</v>
      </c>
      <c r="E762">
        <v>1.26</v>
      </c>
      <c r="F762" t="s">
        <v>374</v>
      </c>
      <c r="G762">
        <v>1</v>
      </c>
      <c r="H762">
        <f>IF(B762&gt;-125,IF(B762&lt;-121,IF(C762&lt;49,IF(C762&gt;46,1,2),2),2),2)</f>
        <v>2</v>
      </c>
    </row>
    <row r="763" spans="1:8" x14ac:dyDescent="0.25">
      <c r="A763" t="s">
        <v>373</v>
      </c>
      <c r="B763">
        <v>-123.88417</v>
      </c>
      <c r="C763">
        <v>45.911389999999997</v>
      </c>
      <c r="D763">
        <v>1.8726598240000001</v>
      </c>
      <c r="E763">
        <v>1.36</v>
      </c>
      <c r="F763" t="s">
        <v>374</v>
      </c>
      <c r="G763">
        <v>1</v>
      </c>
      <c r="H763">
        <f>IF(B763&gt;-125,IF(B763&lt;-121,IF(C763&lt;49,IF(C763&gt;46,1,2),2),2),2)</f>
        <v>2</v>
      </c>
    </row>
    <row r="764" spans="1:8" x14ac:dyDescent="0.25">
      <c r="A764" t="s">
        <v>373</v>
      </c>
      <c r="B764">
        <v>-123.89</v>
      </c>
      <c r="C764">
        <v>45.91639</v>
      </c>
      <c r="D764">
        <v>2.2726598240000002</v>
      </c>
      <c r="E764">
        <v>1.36</v>
      </c>
      <c r="F764" t="s">
        <v>374</v>
      </c>
      <c r="G764">
        <v>1</v>
      </c>
      <c r="H764">
        <f>IF(B764&gt;-125,IF(B764&lt;-121,IF(C764&lt;49,IF(C764&gt;46,1,2),2),2),2)</f>
        <v>2</v>
      </c>
    </row>
    <row r="765" spans="1:8" x14ac:dyDescent="0.25">
      <c r="A765" t="s">
        <v>373</v>
      </c>
      <c r="B765">
        <v>-123.87278000000001</v>
      </c>
      <c r="C765">
        <v>45.90361</v>
      </c>
      <c r="D765">
        <v>1.4226598239999999</v>
      </c>
      <c r="E765">
        <v>1.37</v>
      </c>
      <c r="F765" t="s">
        <v>374</v>
      </c>
      <c r="G765">
        <v>1</v>
      </c>
      <c r="H765">
        <f>IF(B765&gt;-125,IF(B765&lt;-121,IF(C765&lt;49,IF(C765&gt;46,1,2),2),2),2)</f>
        <v>2</v>
      </c>
    </row>
    <row r="766" spans="1:8" x14ac:dyDescent="0.25">
      <c r="A766" t="s">
        <v>373</v>
      </c>
      <c r="B766">
        <v>-123.75528</v>
      </c>
      <c r="C766">
        <v>45.892499999999998</v>
      </c>
      <c r="D766">
        <v>1.012659824</v>
      </c>
      <c r="E766">
        <v>1.38</v>
      </c>
      <c r="F766" t="s">
        <v>374</v>
      </c>
      <c r="G766">
        <v>1</v>
      </c>
      <c r="H766">
        <f>IF(B766&gt;-125,IF(B766&lt;-121,IF(C766&lt;49,IF(C766&gt;46,1,2),2),2),2)</f>
        <v>2</v>
      </c>
    </row>
    <row r="767" spans="1:8" x14ac:dyDescent="0.25">
      <c r="A767" t="s">
        <v>373</v>
      </c>
      <c r="B767">
        <v>-123.80417</v>
      </c>
      <c r="C767">
        <v>45.907780000000002</v>
      </c>
      <c r="D767">
        <v>1.5926598240000001</v>
      </c>
      <c r="E767">
        <v>1.38</v>
      </c>
      <c r="F767" t="s">
        <v>374</v>
      </c>
      <c r="G767">
        <v>1</v>
      </c>
      <c r="H767">
        <f>IF(B767&gt;-125,IF(B767&lt;-121,IF(C767&lt;49,IF(C767&gt;46,1,2),2),2),2)</f>
        <v>2</v>
      </c>
    </row>
    <row r="768" spans="1:8" x14ac:dyDescent="0.25">
      <c r="A768" t="s">
        <v>373</v>
      </c>
      <c r="B768">
        <v>-123.82666999999999</v>
      </c>
      <c r="C768">
        <v>45.908329999999999</v>
      </c>
      <c r="D768">
        <v>1.752659824</v>
      </c>
      <c r="E768">
        <v>1.38</v>
      </c>
      <c r="F768" t="s">
        <v>374</v>
      </c>
      <c r="G768">
        <v>1</v>
      </c>
      <c r="H768">
        <f>IF(B768&gt;-125,IF(B768&lt;-121,IF(C768&lt;49,IF(C768&gt;46,1,2),2),2),2)</f>
        <v>2</v>
      </c>
    </row>
    <row r="769" spans="1:8" x14ac:dyDescent="0.25">
      <c r="A769" t="s">
        <v>378</v>
      </c>
      <c r="B769">
        <v>-120.9372</v>
      </c>
      <c r="C769">
        <v>47.193277000000002</v>
      </c>
      <c r="D769">
        <v>-0.17790000000000006</v>
      </c>
      <c r="E769">
        <v>2.1586886546169106</v>
      </c>
      <c r="F769" t="s">
        <v>374</v>
      </c>
      <c r="G769">
        <v>1</v>
      </c>
      <c r="H769">
        <f>IF(B769&gt;-125,IF(B769&lt;-121,IF(C769&lt;49,IF(C769&gt;46,1,2),2),2),2)</f>
        <v>2</v>
      </c>
    </row>
    <row r="770" spans="1:8" x14ac:dyDescent="0.25">
      <c r="A770" t="s">
        <v>347</v>
      </c>
      <c r="B770">
        <v>-123.45</v>
      </c>
      <c r="C770">
        <v>48.65</v>
      </c>
      <c r="D770">
        <v>0.95927260419491922</v>
      </c>
      <c r="E770">
        <v>0.61010245041304323</v>
      </c>
      <c r="F770" t="s">
        <v>371</v>
      </c>
      <c r="G770">
        <v>1</v>
      </c>
      <c r="H770">
        <f>IF(B770&gt;-125,IF(B770&lt;-121,IF(C770&lt;49,IF(C770&gt;46,1,2),2),2),2)</f>
        <v>1</v>
      </c>
    </row>
    <row r="771" spans="1:8" x14ac:dyDescent="0.25">
      <c r="A771" t="s">
        <v>352</v>
      </c>
      <c r="B771">
        <v>-122.3383</v>
      </c>
      <c r="C771">
        <v>47.601700000000001</v>
      </c>
      <c r="D771">
        <v>-0.6269675383143507</v>
      </c>
      <c r="E771">
        <v>0.42649736224272256</v>
      </c>
      <c r="F771" t="s">
        <v>371</v>
      </c>
      <c r="G771">
        <v>1</v>
      </c>
      <c r="H771">
        <f>IF(B771&gt;-125,IF(B771&lt;-121,IF(C771&lt;49,IF(C771&gt;46,1,2),2),2),2)</f>
        <v>1</v>
      </c>
    </row>
    <row r="772" spans="1:8" x14ac:dyDescent="0.25">
      <c r="A772" t="s">
        <v>353</v>
      </c>
      <c r="B772">
        <v>-122.7567</v>
      </c>
      <c r="C772">
        <v>48.111699999999999</v>
      </c>
      <c r="D772">
        <v>-0.33171323129231417</v>
      </c>
      <c r="E772">
        <v>0.59319474036778186</v>
      </c>
      <c r="F772" t="s">
        <v>371</v>
      </c>
      <c r="G772">
        <v>1</v>
      </c>
      <c r="H772">
        <f>IF(B772&gt;-125,IF(B772&lt;-121,IF(C772&lt;49,IF(C772&gt;46,1,2),2),2),2)</f>
        <v>1</v>
      </c>
    </row>
    <row r="773" spans="1:8" x14ac:dyDescent="0.25">
      <c r="A773" t="s">
        <v>354</v>
      </c>
      <c r="B773">
        <v>-123.9667</v>
      </c>
      <c r="C773">
        <v>46.706699999999998</v>
      </c>
      <c r="D773">
        <v>0.63342901218488379</v>
      </c>
      <c r="E773">
        <v>1.2885185291644046</v>
      </c>
      <c r="F773" t="s">
        <v>371</v>
      </c>
      <c r="G773">
        <v>1</v>
      </c>
      <c r="H773">
        <f>IF(B773&gt;-125,IF(B773&lt;-121,IF(C773&lt;49,IF(C773&gt;46,1,2),2),2),2)</f>
        <v>1</v>
      </c>
    </row>
    <row r="774" spans="1:8" x14ac:dyDescent="0.25">
      <c r="A774" t="s">
        <v>355</v>
      </c>
      <c r="B774">
        <v>-122.7567</v>
      </c>
      <c r="C774">
        <v>48.863300000000002</v>
      </c>
      <c r="D774">
        <v>1.5184202637791848</v>
      </c>
      <c r="E774">
        <v>0.25967287112827148</v>
      </c>
      <c r="F774" t="s">
        <v>371</v>
      </c>
      <c r="G774">
        <v>1</v>
      </c>
      <c r="H774">
        <f>IF(B774&gt;-125,IF(B774&lt;-121,IF(C774&lt;49,IF(C774&gt;46,1,2),2),2),2)</f>
        <v>1</v>
      </c>
    </row>
    <row r="775" spans="1:8" x14ac:dyDescent="0.25">
      <c r="A775" t="s">
        <v>357</v>
      </c>
      <c r="B775">
        <v>-123.36669999999999</v>
      </c>
      <c r="C775">
        <v>48.416699999999999</v>
      </c>
      <c r="D775">
        <v>0.55861759985673831</v>
      </c>
      <c r="E775">
        <v>0.59499579830449234</v>
      </c>
      <c r="F775" t="s">
        <v>371</v>
      </c>
      <c r="G775">
        <v>1</v>
      </c>
      <c r="H775">
        <f>IF(B775&gt;-125,IF(B775&lt;-121,IF(C775&lt;49,IF(C775&gt;46,1,2),2),2),2)</f>
        <v>1</v>
      </c>
    </row>
    <row r="776" spans="1:8" x14ac:dyDescent="0.25">
      <c r="A776" t="s">
        <v>360</v>
      </c>
      <c r="B776">
        <v>-123.44</v>
      </c>
      <c r="C776">
        <v>48.125</v>
      </c>
      <c r="D776">
        <v>1.1067083228818515</v>
      </c>
      <c r="E776">
        <v>0.6555303196649257</v>
      </c>
      <c r="F776" t="s">
        <v>371</v>
      </c>
      <c r="G776">
        <v>1</v>
      </c>
      <c r="H776">
        <f>IF(B776&gt;-125,IF(B776&lt;-121,IF(C776&lt;49,IF(C776&gt;46,1,2),2),2),2)</f>
        <v>1</v>
      </c>
    </row>
    <row r="777" spans="1:8" x14ac:dyDescent="0.25">
      <c r="A777" t="s">
        <v>362</v>
      </c>
      <c r="B777">
        <v>-124.6367</v>
      </c>
      <c r="C777">
        <v>47.9133</v>
      </c>
      <c r="D777">
        <v>-0.88311241724091349</v>
      </c>
      <c r="E777">
        <v>0.70500591014071146</v>
      </c>
      <c r="F777" t="s">
        <v>371</v>
      </c>
      <c r="G777">
        <v>1</v>
      </c>
      <c r="H777">
        <f>IF(B777&gt;-125,IF(B777&lt;-121,IF(C777&lt;49,IF(C777&gt;46,1,2),2),2),2)</f>
        <v>1</v>
      </c>
    </row>
    <row r="778" spans="1:8" x14ac:dyDescent="0.25">
      <c r="A778" t="s">
        <v>363</v>
      </c>
      <c r="B778">
        <v>-123.7683</v>
      </c>
      <c r="C778">
        <v>46.206699999999998</v>
      </c>
      <c r="D778">
        <v>1.3508724832214765</v>
      </c>
      <c r="E778">
        <v>0.48952357791360052</v>
      </c>
      <c r="F778" t="s">
        <v>371</v>
      </c>
      <c r="G778">
        <v>1</v>
      </c>
      <c r="H778">
        <f>IF(B778&gt;-125,IF(B778&lt;-121,IF(C778&lt;49,IF(C778&gt;46,1,2),2),2),2)</f>
        <v>1</v>
      </c>
    </row>
    <row r="779" spans="1:8" x14ac:dyDescent="0.25">
      <c r="A779" t="s">
        <v>364</v>
      </c>
      <c r="B779">
        <v>-123.01</v>
      </c>
      <c r="C779">
        <v>48.546700000000001</v>
      </c>
      <c r="D779">
        <v>0.44793532338308467</v>
      </c>
      <c r="E779">
        <v>0.83644087258654076</v>
      </c>
      <c r="F779" t="s">
        <v>371</v>
      </c>
      <c r="G779">
        <v>1</v>
      </c>
      <c r="H779">
        <f>IF(B779&gt;-125,IF(B779&lt;-121,IF(C779&lt;49,IF(C779&gt;46,1,2),2),2),2)</f>
        <v>1</v>
      </c>
    </row>
    <row r="780" spans="1:8" x14ac:dyDescent="0.25">
      <c r="A780" t="s">
        <v>365</v>
      </c>
      <c r="B780">
        <v>-124.6117</v>
      </c>
      <c r="C780">
        <v>48.366700000000002</v>
      </c>
      <c r="D780">
        <v>3.134962471628735</v>
      </c>
      <c r="E780">
        <v>0.74861204906145951</v>
      </c>
      <c r="F780" t="s">
        <v>371</v>
      </c>
      <c r="G780">
        <v>1</v>
      </c>
      <c r="H780">
        <f>IF(B780&gt;-125,IF(B780&lt;-121,IF(C780&lt;49,IF(C780&gt;46,1,2),2),2),2)</f>
        <v>1</v>
      </c>
    </row>
    <row r="781" spans="1:8" x14ac:dyDescent="0.25">
      <c r="A781" t="s">
        <v>367</v>
      </c>
      <c r="B781">
        <v>-123.45</v>
      </c>
      <c r="C781">
        <v>48.7667</v>
      </c>
      <c r="D781">
        <v>0.97195329161889432</v>
      </c>
      <c r="E781">
        <v>1.7855998058542308</v>
      </c>
      <c r="F781" t="s">
        <v>371</v>
      </c>
      <c r="G781">
        <v>1</v>
      </c>
      <c r="H781">
        <f>IF(B781&gt;-125,IF(B781&lt;-121,IF(C781&lt;49,IF(C781&gt;46,1,2),2),2),2)</f>
        <v>1</v>
      </c>
    </row>
    <row r="782" spans="1:8" x14ac:dyDescent="0.25">
      <c r="A782" t="s">
        <v>368</v>
      </c>
      <c r="B782">
        <v>-124.41670000000001</v>
      </c>
      <c r="C782">
        <v>48.55</v>
      </c>
      <c r="D782">
        <v>-0.65132639826692584</v>
      </c>
      <c r="E782">
        <v>1.0612688946099698</v>
      </c>
      <c r="F782" t="s">
        <v>371</v>
      </c>
      <c r="G782">
        <v>1</v>
      </c>
      <c r="H782">
        <f>IF(B782&gt;-125,IF(B782&lt;-121,IF(C782&lt;49,IF(C782&gt;46,1,2),2),2),2)</f>
        <v>1</v>
      </c>
    </row>
    <row r="783" spans="1:8" x14ac:dyDescent="0.25">
      <c r="A783" t="s">
        <v>372</v>
      </c>
      <c r="B783">
        <v>-123.95201299999999</v>
      </c>
      <c r="C783">
        <v>46.202688000000002</v>
      </c>
      <c r="D783">
        <v>2.2999999999999998</v>
      </c>
      <c r="E783">
        <v>1.35</v>
      </c>
      <c r="F783" t="s">
        <v>371</v>
      </c>
      <c r="G783">
        <v>1</v>
      </c>
      <c r="H783">
        <f>IF(B783&gt;-125,IF(B783&lt;-121,IF(C783&lt;49,IF(C783&gt;46,1,2),2),2),2)</f>
        <v>1</v>
      </c>
    </row>
    <row r="784" spans="1:8" x14ac:dyDescent="0.25">
      <c r="A784" t="s">
        <v>348</v>
      </c>
      <c r="B784">
        <v>-124.045</v>
      </c>
      <c r="C784">
        <v>44.625</v>
      </c>
      <c r="D784">
        <v>-1.1417468089257878</v>
      </c>
      <c r="E784">
        <v>0.45345892868042681</v>
      </c>
      <c r="F784" t="s">
        <v>371</v>
      </c>
      <c r="G784">
        <v>1</v>
      </c>
      <c r="H784">
        <f>IF(B784&gt;-125,IF(B784&lt;-121,IF(C784&lt;49,IF(C784&gt;46,1,2),2),2),2)</f>
        <v>2</v>
      </c>
    </row>
    <row r="785" spans="1:8" x14ac:dyDescent="0.25">
      <c r="A785" t="s">
        <v>349</v>
      </c>
      <c r="B785">
        <v>-122.9</v>
      </c>
      <c r="C785">
        <v>49.183300000000003</v>
      </c>
      <c r="D785">
        <v>2.8604871968814218</v>
      </c>
      <c r="E785">
        <v>3.1943178718885616</v>
      </c>
      <c r="F785" t="s">
        <v>371</v>
      </c>
      <c r="G785">
        <v>1</v>
      </c>
      <c r="H785">
        <f>IF(B785&gt;-125,IF(B785&lt;-121,IF(C785&lt;49,IF(C785&gt;46,1,2),2),2),2)</f>
        <v>2</v>
      </c>
    </row>
    <row r="786" spans="1:8" x14ac:dyDescent="0.25">
      <c r="A786" t="s">
        <v>350</v>
      </c>
      <c r="B786">
        <v>-123.1833</v>
      </c>
      <c r="C786">
        <v>49.116700000000002</v>
      </c>
      <c r="D786">
        <v>0.53656580903723605</v>
      </c>
      <c r="E786">
        <v>0.99177870515554034</v>
      </c>
      <c r="F786" t="s">
        <v>371</v>
      </c>
      <c r="G786">
        <v>1</v>
      </c>
      <c r="H786">
        <f>IF(B786&gt;-125,IF(B786&lt;-121,IF(C786&lt;49,IF(C786&gt;46,1,2),2),2),2)</f>
        <v>2</v>
      </c>
    </row>
    <row r="787" spans="1:8" x14ac:dyDescent="0.25">
      <c r="A787" t="s">
        <v>351</v>
      </c>
      <c r="B787">
        <v>-124.32170000000001</v>
      </c>
      <c r="C787">
        <v>43.344999999999999</v>
      </c>
      <c r="D787">
        <v>0.57883352772595609</v>
      </c>
      <c r="E787">
        <v>0.58591097162168493</v>
      </c>
      <c r="F787" t="s">
        <v>371</v>
      </c>
      <c r="G787">
        <v>1</v>
      </c>
      <c r="H787">
        <f>IF(B787&gt;-125,IF(B787&lt;-121,IF(C787&lt;49,IF(C787&gt;46,1,2),2),2),2)</f>
        <v>2</v>
      </c>
    </row>
    <row r="788" spans="1:8" x14ac:dyDescent="0.25">
      <c r="A788" t="s">
        <v>356</v>
      </c>
      <c r="B788">
        <v>-124.495</v>
      </c>
      <c r="C788">
        <v>42.738300000000002</v>
      </c>
      <c r="D788">
        <v>0.79893232347319465</v>
      </c>
      <c r="E788">
        <v>0.73649507805551551</v>
      </c>
      <c r="F788" t="s">
        <v>371</v>
      </c>
      <c r="G788">
        <v>1</v>
      </c>
      <c r="H788">
        <f>IF(B788&gt;-125,IF(B788&lt;-121,IF(C788&lt;49,IF(C788&gt;46,1,2),2),2),2)</f>
        <v>2</v>
      </c>
    </row>
    <row r="789" spans="1:8" x14ac:dyDescent="0.25">
      <c r="A789" t="s">
        <v>358</v>
      </c>
      <c r="B789">
        <v>-123.11669999999999</v>
      </c>
      <c r="C789">
        <v>49.283299999999997</v>
      </c>
      <c r="D789">
        <v>0.62206745310767364</v>
      </c>
      <c r="E789">
        <v>0.79203535274632797</v>
      </c>
      <c r="F789" t="s">
        <v>371</v>
      </c>
      <c r="G789">
        <v>1</v>
      </c>
      <c r="H789">
        <f>IF(B789&gt;-125,IF(B789&lt;-121,IF(C789&lt;49,IF(C789&gt;46,1,2),2),2),2)</f>
        <v>2</v>
      </c>
    </row>
    <row r="790" spans="1:8" x14ac:dyDescent="0.25">
      <c r="A790" t="s">
        <v>359</v>
      </c>
      <c r="B790">
        <v>-123.25</v>
      </c>
      <c r="C790">
        <v>49.333300000000001</v>
      </c>
      <c r="D790">
        <v>0.644429718591358</v>
      </c>
      <c r="E790">
        <v>0.46971267813419726</v>
      </c>
      <c r="F790" t="s">
        <v>371</v>
      </c>
      <c r="G790">
        <v>1</v>
      </c>
      <c r="H790">
        <f>IF(B790&gt;-125,IF(B790&lt;-121,IF(C790&lt;49,IF(C790&gt;46,1,2),2),2),2)</f>
        <v>2</v>
      </c>
    </row>
    <row r="791" spans="1:8" x14ac:dyDescent="0.25">
      <c r="A791" t="s">
        <v>361</v>
      </c>
      <c r="B791">
        <v>-123.9183</v>
      </c>
      <c r="C791">
        <v>45.555</v>
      </c>
      <c r="D791">
        <v>-2.634947476676706</v>
      </c>
      <c r="E791">
        <v>0.12165525060596449</v>
      </c>
      <c r="F791" t="s">
        <v>371</v>
      </c>
      <c r="G791">
        <v>1</v>
      </c>
      <c r="H791">
        <f>IF(B791&gt;-125,IF(B791&lt;-121,IF(C791&lt;49,IF(C791&gt;46,1,2),2),2),2)</f>
        <v>2</v>
      </c>
    </row>
    <row r="792" spans="1:8" x14ac:dyDescent="0.25">
      <c r="A792" t="s">
        <v>366</v>
      </c>
      <c r="B792">
        <v>-124.8167</v>
      </c>
      <c r="C792">
        <v>49.2333</v>
      </c>
      <c r="D792">
        <v>2.2094825941821647</v>
      </c>
      <c r="E792">
        <v>0.24826061575153913</v>
      </c>
      <c r="F792" t="s">
        <v>371</v>
      </c>
      <c r="G792">
        <v>1</v>
      </c>
      <c r="H792">
        <f>IF(B792&gt;-125,IF(B792&lt;-121,IF(C792&lt;49,IF(C792&gt;46,1,2),2),2),2)</f>
        <v>2</v>
      </c>
    </row>
  </sheetData>
  <sortState ref="A2:H792">
    <sortCondition ref="F2:F792"/>
    <sortCondition ref="H2:H792"/>
    <sortCondition ref="G2:G792"/>
  </sortState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Miller</dc:creator>
  <cp:lastModifiedBy>Ian Miller</cp:lastModifiedBy>
  <dcterms:created xsi:type="dcterms:W3CDTF">2018-01-05T22:13:34Z</dcterms:created>
  <dcterms:modified xsi:type="dcterms:W3CDTF">2018-05-23T19:11:05Z</dcterms:modified>
</cp:coreProperties>
</file>